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o_\Desktop\Мы патриоты 22-23\3 этап МП\"/>
    </mc:Choice>
  </mc:AlternateContent>
  <bookViews>
    <workbookView xWindow="0" yWindow="0" windowWidth="28800" windowHeight="12435" activeTab="2"/>
  </bookViews>
  <sheets>
    <sheet name="Старшая" sheetId="1" r:id="rId1"/>
    <sheet name="Средняя" sheetId="2" r:id="rId2"/>
    <sheet name="Младшая" sheetId="3" r:id="rId3"/>
  </sheets>
  <calcPr calcId="152511"/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10" i="2"/>
  <c r="Q3" i="3"/>
  <c r="Q6" i="3"/>
  <c r="Q7" i="3"/>
  <c r="Q8" i="3"/>
  <c r="Q10" i="3"/>
  <c r="Q11" i="3"/>
  <c r="Q12" i="3"/>
  <c r="Q13" i="3"/>
  <c r="Q14" i="3"/>
  <c r="Q15" i="3"/>
  <c r="Q16" i="3"/>
  <c r="Q17" i="3"/>
  <c r="Q18" i="3"/>
  <c r="Q19" i="3"/>
  <c r="Q20" i="3"/>
  <c r="Q22" i="3"/>
  <c r="Q23" i="3"/>
  <c r="Q24" i="3"/>
  <c r="Q25" i="3"/>
  <c r="Q26" i="3"/>
  <c r="Q27" i="3"/>
  <c r="Q28" i="3"/>
  <c r="Q29" i="3"/>
  <c r="Q30" i="3"/>
  <c r="Q31" i="3"/>
  <c r="Q4" i="3"/>
  <c r="Q3" i="1"/>
  <c r="Q4" i="1"/>
  <c r="Q5" i="1"/>
  <c r="Q6" i="1"/>
  <c r="Q7" i="1"/>
  <c r="Q9" i="1"/>
  <c r="Q10" i="1"/>
  <c r="Q11" i="1"/>
  <c r="Q12" i="1"/>
</calcChain>
</file>

<file path=xl/sharedStrings.xml><?xml version="1.0" encoding="utf-8"?>
<sst xmlns="http://schemas.openxmlformats.org/spreadsheetml/2006/main" count="366" uniqueCount="213">
  <si>
    <t>Муниципальное образование</t>
  </si>
  <si>
    <t>Возрастная группа</t>
  </si>
  <si>
    <t>Военно-патриотический клуб "Росомаха"</t>
  </si>
  <si>
    <t>Росомахи</t>
  </si>
  <si>
    <t>Средняя</t>
  </si>
  <si>
    <t>МАОУ "Основная общеобразовательная школа № 28"</t>
  </si>
  <si>
    <t>Бурундуки</t>
  </si>
  <si>
    <t>Младшая</t>
  </si>
  <si>
    <t xml:space="preserve">Муниципальное бюджетное общеобразовательное учреждение средняя общеобразовательная школа 84 </t>
  </si>
  <si>
    <t>Орлята</t>
  </si>
  <si>
    <t>Муниципальное казённое общеобразовательное учреждение Краснополянская средняя общеобразовательная школа</t>
  </si>
  <si>
    <t>"Красная Звезда"</t>
  </si>
  <si>
    <t>Старшая</t>
  </si>
  <si>
    <t>Муниципальное автономное учреждение дополнительного образования
"Центр дополнительного образования" 
МО "Каменский городской округ"</t>
  </si>
  <si>
    <t>ВПК Звезда</t>
  </si>
  <si>
    <t>Кушвинский ГО</t>
  </si>
  <si>
    <t>Муниципальное автономное общеобразовательное учреждение средняя общеобразовательная школа 20</t>
  </si>
  <si>
    <t>Импульс</t>
  </si>
  <si>
    <t>Муниципальное автономное общеобразовательное учреждение средняя общеобразовательная школа №20</t>
  </si>
  <si>
    <t xml:space="preserve">Спецназ </t>
  </si>
  <si>
    <t>МБОУ СОШ № 84</t>
  </si>
  <si>
    <t>Солнце востока</t>
  </si>
  <si>
    <t>ГО Краснотурьинск</t>
  </si>
  <si>
    <t>Муниципальное автономное общеобразовательное учреждение "Основная общеобразовательная школа № 28"</t>
  </si>
  <si>
    <t>"Краеведы"</t>
  </si>
  <si>
    <t>Муниципальное бюджетное общеобразовательное учреждение Пышминского городского округа "Трифоновская средняя общеобразовательная школа"</t>
  </si>
  <si>
    <t>"Ура"</t>
  </si>
  <si>
    <t>ГО "Город Лесной"</t>
  </si>
  <si>
    <t>Муниципальное бюджетное общеобразовательное учреждение "Средняя общеобразовательная школа №73"</t>
  </si>
  <si>
    <t>Росинки</t>
  </si>
  <si>
    <t>МБОУ "Средняя общеобразовательная школа №73"</t>
  </si>
  <si>
    <t>Патриот</t>
  </si>
  <si>
    <t xml:space="preserve">МБОУ СОШ 75 муниципальное бюджетное образовательное учреждение "Средняя общеобразовательная школа №75" </t>
  </si>
  <si>
    <t>Огонек</t>
  </si>
  <si>
    <t>Каменск-Уральский ГО</t>
  </si>
  <si>
    <t>Муниципальное автономное общеобразовательное учреждение "Основная общеобразовательная школа № 27 с интернатом"</t>
  </si>
  <si>
    <t>Патриоты</t>
  </si>
  <si>
    <t>МАОУ СОШ 143</t>
  </si>
  <si>
    <t>мы вместе</t>
  </si>
  <si>
    <t xml:space="preserve">Муниципальное казенное образовательное учреждение основная образовательная школа </t>
  </si>
  <si>
    <t>Клен</t>
  </si>
  <si>
    <t>Дружные ребята</t>
  </si>
  <si>
    <t>Муниципальное автономное общеобразовательное учреждение "Средняя общеобразовательная школа № 24 с углубленным изучением отдельных предметов" Асбестовского городского округа</t>
  </si>
  <si>
    <t>Галактика</t>
  </si>
  <si>
    <t>Муниципальное автономное общеобразовательное учреждение "Средняя общеобразовательная школа №2"</t>
  </si>
  <si>
    <t>Высота</t>
  </si>
  <si>
    <t>МАОУ СОШ № 20</t>
  </si>
  <si>
    <t xml:space="preserve">Муниципальное автономное общеобразовательное учреждение средняя общеобразовательная школа  № 20 </t>
  </si>
  <si>
    <t>Дружина</t>
  </si>
  <si>
    <t>Муниципальное автономное общеобразовательное учреждение средняя общеобразовательная школа № 20</t>
  </si>
  <si>
    <t>Пересвет</t>
  </si>
  <si>
    <t>МАОУ «Центр образования №7 им
героя Р.Ф Ю.С Игитова»</t>
  </si>
  <si>
    <t>ВСК «Пламя»</t>
  </si>
  <si>
    <t>Искра</t>
  </si>
  <si>
    <t>МАОУ лицей № 135</t>
  </si>
  <si>
    <t>Юные спасатели</t>
  </si>
  <si>
    <t xml:space="preserve">
Муниципальное общеобразовательное учреждение Валериановская средняя 
общеобразовательная школа имени Героя Советского Союза А. В. Рогозина</t>
  </si>
  <si>
    <t>"Пламя дружбы"</t>
  </si>
  <si>
    <t>Факел</t>
  </si>
  <si>
    <t>МАОУ "СОШ № 3"</t>
  </si>
  <si>
    <t>"Адриналин"</t>
  </si>
  <si>
    <t>МБОУ СОШ № 75</t>
  </si>
  <si>
    <t>Муниципальное бюджетное общеобразовательное учреждение "Средняя общеобразовательная школа № 75" (МБОУ СОШ №75)</t>
  </si>
  <si>
    <t>"Поиск"</t>
  </si>
  <si>
    <t>Орлята России</t>
  </si>
  <si>
    <t>Муниципальное автономное общеобразовательное учреждение "Средняя общеобразовательная школа №12"</t>
  </si>
  <si>
    <t>Монолит</t>
  </si>
  <si>
    <t xml:space="preserve">МБУ ДО Центр детского творчества </t>
  </si>
  <si>
    <t>Муниципальное автономное общеобразовательное учреждение средняя общеобразовательная школа №3</t>
  </si>
  <si>
    <t>"Кама"</t>
  </si>
  <si>
    <t>МУНИЦИПАЛЬНОЕ БЮДЖЕТНОЕ ОБЩЕОБРАЗОВАТЕЛЬНОЕ УЧРЕЖДЕНИЕ "СРЕДНЯЯ ОБЩЕОБРАЗОВАТЕЛЬНАЯ ШКОЛА №75"</t>
  </si>
  <si>
    <t>"Семейка"</t>
  </si>
  <si>
    <t xml:space="preserve">Муниципальное бюджетное общеобразовательное учреждение "Средняя общеобразовательная школа № 75" </t>
  </si>
  <si>
    <t xml:space="preserve">"Радуга" </t>
  </si>
  <si>
    <t>"75 элемент"</t>
  </si>
  <si>
    <t>ГО Карпинск</t>
  </si>
  <si>
    <t>МАОУ СОШ N5</t>
  </si>
  <si>
    <t>"Альфа"</t>
  </si>
  <si>
    <t>Муниципальное автономное общеобразовательное учреждение средняя общеобразовательная школа № 10 имени воина-интернационалиста Александра Харламова</t>
  </si>
  <si>
    <t>Муниципальное бюджетное общеобразовательное учреждение средняя общеобразовательная школа №84</t>
  </si>
  <si>
    <t>Огненные волки</t>
  </si>
  <si>
    <t>Муниципальное автономное общеобразовательное учреждение «Школа № 7» Камышловского городского округа</t>
  </si>
  <si>
    <t>Застава Красных партизан</t>
  </si>
  <si>
    <t>МАОУ СОШ 163</t>
  </si>
  <si>
    <t xml:space="preserve">Патриот </t>
  </si>
  <si>
    <t xml:space="preserve">Муниципальное бюджетное общеобразовательное учреждение "Средняя общеобразовательная школа №75" </t>
  </si>
  <si>
    <t>Капибара Squad</t>
  </si>
  <si>
    <t>Муниципальное бюджетное общеобразовательное учреждение "Средняя общеобразовательная школа № 71"</t>
  </si>
  <si>
    <t>Русичи</t>
  </si>
  <si>
    <t>Муниципальное казенное общеобразовательное учреждение«Новоисетская средняя общеобразовательная школа»</t>
  </si>
  <si>
    <t>Позитив</t>
  </si>
  <si>
    <t>Муниципальное бюджетное общеобразовательное учреждение "Средняя общеобразовательная школа № 75"</t>
  </si>
  <si>
    <t>ДОМ (дружба оберегает мир)</t>
  </si>
  <si>
    <t>Муниципальное автономное общеобразовательное учреждение "Средняя общеобразовательная школа №1"</t>
  </si>
  <si>
    <t>"Юнармеец"</t>
  </si>
  <si>
    <t xml:space="preserve">Муниципальное автономное общеобразовательное учреждение "Школа № 3" </t>
  </si>
  <si>
    <t>Мечтатели</t>
  </si>
  <si>
    <t xml:space="preserve">Муниципальное бюджетное общеобразовательное учреждение "Средняя общеобразовательная школа №5" </t>
  </si>
  <si>
    <t>Муниципальное автономное общеобразовательное учреждение "Средняя общеобразовательная школа №7" п. Исеть</t>
  </si>
  <si>
    <t>"Россияне"</t>
  </si>
  <si>
    <t xml:space="preserve">ГАПОУ СО "Алапаевский многопрофильный техникум" </t>
  </si>
  <si>
    <t>Волонтёрский отряд АМТеam</t>
  </si>
  <si>
    <t>Муниципальное автономное общеобразовательное учреждение средняя общеобразовательная школа №28</t>
  </si>
  <si>
    <t>Рубеж</t>
  </si>
  <si>
    <t>Маячки</t>
  </si>
  <si>
    <t>Алапаевский филиал АН ПОО "Уральский промышленно-экономический техникум"</t>
  </si>
  <si>
    <t>Россияне</t>
  </si>
  <si>
    <t>"Экипаж"</t>
  </si>
  <si>
    <t>МАОУ СОШ №20</t>
  </si>
  <si>
    <t>Муниципальное общеобразовательное учреждение средняя общеобразовательная школа № 20</t>
  </si>
  <si>
    <t>Лидеры</t>
  </si>
  <si>
    <t>Муниципальное автономное учреждение средняя общеобразовательная школа N° 20 п.Баранчинский</t>
  </si>
  <si>
    <t>Отважные</t>
  </si>
  <si>
    <t>Муниципальное автономное учреждение "Средняя общеобразовательная школа 9 им Г.А. Архипова "</t>
  </si>
  <si>
    <t xml:space="preserve">Патриоты </t>
  </si>
  <si>
    <t>Муниципальное бюджетное общеобразовательное учреждение «Средняя общеобразовательная школа № 75»</t>
  </si>
  <si>
    <t>ВОГУЛЫ</t>
  </si>
  <si>
    <t xml:space="preserve">Муниципальное автономное общеобразовательных учреждение средне общеобразовательных школа№1с углублённым изучением отдельных предметов имени БС Суворова
</t>
  </si>
  <si>
    <t>Муниципальное автономное общеобразовательное учреждение "Средняя общеобразовательная школа № 24"</t>
  </si>
  <si>
    <t>"Патриот"</t>
  </si>
  <si>
    <t>Муниципальное казенное общеобразовательное учреждение основная общеобразовательная школа N6 пгт Дружинино</t>
  </si>
  <si>
    <t>Поколение Z</t>
  </si>
  <si>
    <t>Муниципальное казенное общеобразовательное учреждение основная общеобразовательная школа N 6 пгт Дружинино</t>
  </si>
  <si>
    <t>Байкаловский МР</t>
  </si>
  <si>
    <t xml:space="preserve">Муниципальное казённое общеобразовательное учреждение Вязовская основная общеобразовательная школа </t>
  </si>
  <si>
    <t>Вызовцы</t>
  </si>
  <si>
    <t>МАДОУ детский сад "Маячок", структурное подразделение детский сад №141</t>
  </si>
  <si>
    <t>Муниципальное автономное общеобразовательное учреждение "Средняя общеобразовательная школа № 22 с углубленным изучением отдельных предметов"</t>
  </si>
  <si>
    <t>Пламя</t>
  </si>
  <si>
    <t>МАОУ Байкаловская СОШ</t>
  </si>
  <si>
    <t>МАОУ "Байкаловская СОШ"</t>
  </si>
  <si>
    <t>ЛК-вперед!</t>
  </si>
  <si>
    <t>Мы- россияне</t>
  </si>
  <si>
    <t>Муниципальное автономное общеобразовательное  учреждение средняя общеобразовательная школа 20</t>
  </si>
  <si>
    <t>Звезда</t>
  </si>
  <si>
    <t>Муниципальное казённое общеобразовательное учреждение Городищенская средняя общеобразовательная школа</t>
  </si>
  <si>
    <t>Росичи</t>
  </si>
  <si>
    <t>Муниципальное автономное общеобразовательное учреждение
Еланская средняя общеобразовательная школа</t>
  </si>
  <si>
    <t>Успех</t>
  </si>
  <si>
    <t xml:space="preserve">МКОУ Нижне-Иленская СОШ </t>
  </si>
  <si>
    <t>Муниципальное казенное общеобразовательное учреждение Чурманская основная общеобразовательная школа</t>
  </si>
  <si>
    <t>Дружба народов</t>
  </si>
  <si>
    <t>Нижнесергинский район</t>
  </si>
  <si>
    <t>Муниципальное Казённое Общеобразовательное Учреждение Средняя Общеобразовательная школа 13</t>
  </si>
  <si>
    <t>"Отважные"</t>
  </si>
  <si>
    <t>Муниципальное автономное общеобразовательное учреждение "Байкаловская средняя общеобразовательная школа"</t>
  </si>
  <si>
    <t>Муниципальное казённое общеобразовательное учреждение Ляпуновская средняя общеобразовательная школа</t>
  </si>
  <si>
    <t>"Дружба"</t>
  </si>
  <si>
    <t>г. Кушва</t>
  </si>
  <si>
    <t>Муниципальное авономное общеобразовательное учреждение средняя общеобразовательная школа #1</t>
  </si>
  <si>
    <t>Дети России</t>
  </si>
  <si>
    <t>Муниципальное автономное общеобразовательное учреждение средняя общеобразовательная школа №4</t>
  </si>
  <si>
    <t xml:space="preserve">ВПК "Ястреб" </t>
  </si>
  <si>
    <t>ГО Верхний Тагил</t>
  </si>
  <si>
    <t>"Крепость"</t>
  </si>
  <si>
    <t xml:space="preserve"> г. Асбест</t>
  </si>
  <si>
    <t>Малышевский ГО</t>
  </si>
  <si>
    <t>МО г. Алапаевск</t>
  </si>
  <si>
    <t>г. Краснотурьинск</t>
  </si>
  <si>
    <t>п. Баранчинский</t>
  </si>
  <si>
    <t>г. Нижняя Салда</t>
  </si>
  <si>
    <t>Образовательное учережение</t>
  </si>
  <si>
    <t>Команда</t>
  </si>
  <si>
    <t>Возврастная группа</t>
  </si>
  <si>
    <t>Авангард</t>
  </si>
  <si>
    <t>Образовательное учереждение</t>
  </si>
  <si>
    <t xml:space="preserve"> пос.Большой Исток</t>
  </si>
  <si>
    <t>Каменский ГО</t>
  </si>
  <si>
    <t>Пышминский ГО</t>
  </si>
  <si>
    <t>Асбестовский ГО</t>
  </si>
  <si>
    <t>Качканарский ГО</t>
  </si>
  <si>
    <t>п.Рудничный</t>
  </si>
  <si>
    <t>Камышловский ГО</t>
  </si>
  <si>
    <t>ДружининскоеГП</t>
  </si>
  <si>
    <t>Арамильский ГО</t>
  </si>
  <si>
    <t>с. Старобухарово</t>
  </si>
  <si>
    <t>п.Бранчинский</t>
  </si>
  <si>
    <t xml:space="preserve"> Байкаловский МР</t>
  </si>
  <si>
    <t xml:space="preserve"> г. Екатеринбург</t>
  </si>
  <si>
    <t xml:space="preserve"> ГО "Город Лесной"</t>
  </si>
  <si>
    <t xml:space="preserve"> ГО Верхняя Пышма</t>
  </si>
  <si>
    <t>Дружининское ГП</t>
  </si>
  <si>
    <t>г. Нижний Тагил</t>
  </si>
  <si>
    <t xml:space="preserve">г. Алапаевск </t>
  </si>
  <si>
    <t xml:space="preserve"> Кушвинский ГО</t>
  </si>
  <si>
    <t>п.Баранчинский</t>
  </si>
  <si>
    <t>п.Половинный</t>
  </si>
  <si>
    <t>Название работы(1б)</t>
  </si>
  <si>
    <t>Возрастная группа(1б)</t>
  </si>
  <si>
    <t>Название команды(1б)</t>
  </si>
  <si>
    <t>ФИО руководителя(1б)</t>
  </si>
  <si>
    <t>Населенный пункт(1б)</t>
  </si>
  <si>
    <t>Правильность оформление(5б)</t>
  </si>
  <si>
    <t>Креативность(5б)</t>
  </si>
  <si>
    <t>Место</t>
  </si>
  <si>
    <t>Информативность(5б)</t>
  </si>
  <si>
    <t>Соответствие темы(2б)</t>
  </si>
  <si>
    <t>Образовательное учереждение(1б)</t>
  </si>
  <si>
    <t>Спутник</t>
  </si>
  <si>
    <t>Ровесник</t>
  </si>
  <si>
    <t xml:space="preserve">п. Валериановск    </t>
  </si>
  <si>
    <t>МОУ Валериановская школа имени Героя Советского Союза А.В. Рогозина</t>
  </si>
  <si>
    <t>Сила народов</t>
  </si>
  <si>
    <t>МБУ ДО "ЦДТ"</t>
  </si>
  <si>
    <t>Комета</t>
  </si>
  <si>
    <t>п.Дружинино</t>
  </si>
  <si>
    <t>МКОУ ООШ № 6</t>
  </si>
  <si>
    <t>Цветики-семицветики</t>
  </si>
  <si>
    <t>г.Лесной</t>
  </si>
  <si>
    <t>Тайминг(1б)</t>
  </si>
  <si>
    <t>Кол-во игр,обычаев(2б)</t>
  </si>
  <si>
    <t>Информативная заставка</t>
  </si>
  <si>
    <t>Итого(26б)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</si>
</sst>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</font>
    <font>
      <sz val="12"/>
      <color rgb="FF000000"/>
      <name val="Arial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5" xfId="0" applyFont="1" applyBorder="1" applyAlignment="1"/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2" xfId="0" applyFont="1" applyBorder="1" applyAlignment="1"/>
    <xf numFmtId="0" fontId="1" fillId="3" borderId="8" xfId="0" applyFont="1" applyFill="1" applyBorder="1" applyAlignment="1"/>
    <xf numFmtId="0" fontId="1" fillId="3" borderId="11" xfId="0" applyFont="1" applyFill="1" applyBorder="1" applyAlignment="1"/>
    <xf numFmtId="0" fontId="1" fillId="3" borderId="3" xfId="0" applyFont="1" applyFill="1" applyBorder="1" applyAlignment="1"/>
    <xf numFmtId="0" fontId="1" fillId="0" borderId="10" xfId="0" applyFont="1" applyBorder="1" applyAlignment="1"/>
    <xf numFmtId="0" fontId="2" fillId="0" borderId="0" xfId="0" applyFont="1" applyAlignment="1"/>
    <xf numFmtId="0" fontId="3" fillId="4" borderId="4" xfId="0" applyFont="1" applyFill="1" applyBorder="1" applyAlignment="1"/>
    <xf numFmtId="0" fontId="3" fillId="4" borderId="12" xfId="0" applyFont="1" applyFill="1" applyBorder="1" applyAlignment="1"/>
    <xf numFmtId="0" fontId="4" fillId="4" borderId="12" xfId="0" applyFont="1" applyFill="1" applyBorder="1" applyAlignment="1"/>
    <xf numFmtId="0" fontId="3" fillId="4" borderId="2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0" fillId="0" borderId="0" xfId="0" applyFont="1" applyBorder="1" applyAlignment="1"/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5" xfId="0" applyFont="1" applyFill="1" applyBorder="1" applyAlignment="1"/>
    <xf numFmtId="0" fontId="1" fillId="3" borderId="10" xfId="0" applyFont="1" applyFill="1" applyBorder="1" applyAlignment="1"/>
    <xf numFmtId="0" fontId="1" fillId="3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Q12" totalsRowShown="0" headerRowDxfId="40" dataDxfId="38" headerRowBorderDxfId="39" tableBorderDxfId="37" totalsRowBorderDxfId="36">
  <autoFilter ref="A2:Q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sortState ref="A2:D11">
    <sortCondition ref="A1:A11"/>
  </sortState>
  <tableColumns count="17">
    <tableColumn id="1" name="Муниципальное образование" dataDxfId="35"/>
    <tableColumn id="2" name="Образовательное учережение" dataDxfId="34"/>
    <tableColumn id="3" name="Команда" dataDxfId="33"/>
    <tableColumn id="4" name="Возврастная группа" dataDxfId="32"/>
    <tableColumn id="5" name="Образовательное учереждение(1б)" dataDxfId="31"/>
    <tableColumn id="12" name="Название работы(1б)" dataDxfId="30"/>
    <tableColumn id="6" name="Возрастная группа(1б)" dataDxfId="29"/>
    <tableColumn id="7" name="Название команды(1б)" dataDxfId="28"/>
    <tableColumn id="8" name="ФИО руководителя(1б)" dataDxfId="27"/>
    <tableColumn id="9" name="Населенный пункт(1б)" dataDxfId="26"/>
    <tableColumn id="10" name="Соответствие темы(2б)" dataDxfId="25"/>
    <tableColumn id="11" name="Кол-во игр,обычаев(2б)" dataDxfId="24"/>
    <tableColumn id="13" name="Информативность(5б)" dataDxfId="23"/>
    <tableColumn id="14" name="Тайминг(1б)" dataDxfId="22"/>
    <tableColumn id="15" name="Креативность(5б)" dataDxfId="21"/>
    <tableColumn id="16" name="Правильность оформление(5б)" dataDxfId="20"/>
    <tableColumn id="17" name="Итого(26б)" dataDxfId="19">
      <calculatedColumnFormula>SUM(Таблица1[[#This Row],[Образовательное учереждение(1б)]:[Правильность оформление(5б)]])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2:D48" totalsRowShown="0" headerRowDxfId="18" dataDxfId="16" headerRowBorderDxfId="17" tableBorderDxfId="15" totalsRowBorderDxfId="14">
  <autoFilter ref="A2:D48">
    <filterColumn colId="0" hiddenButton="1"/>
    <filterColumn colId="1" hiddenButton="1"/>
    <filterColumn colId="2" hiddenButton="1"/>
    <filterColumn colId="3" hiddenButton="1"/>
  </autoFilter>
  <sortState ref="A2:D45">
    <sortCondition ref="A1:A45"/>
  </sortState>
  <tableColumns count="4">
    <tableColumn id="1" name="Муниципальное образование" dataDxfId="13"/>
    <tableColumn id="2" name="Образовательное учереждение" dataDxfId="12"/>
    <tableColumn id="3" name="Команда" dataDxfId="11"/>
    <tableColumn id="4" name="Возрастная группа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2:E30" totalsRowShown="0" headerRowDxfId="9" dataDxfId="7" headerRowBorderDxfId="8" tableBorderDxfId="6" totalsRowBorderDxfId="5">
  <autoFilter ref="A2:E30">
    <filterColumn colId="0" hiddenButton="1"/>
    <filterColumn colId="1" hiddenButton="1"/>
    <filterColumn colId="2" hiddenButton="1"/>
    <filterColumn colId="3" hiddenButton="1"/>
    <filterColumn colId="4" hiddenButton="1"/>
  </autoFilter>
  <sortState ref="A2:D28">
    <sortCondition ref="A1:A28"/>
  </sortState>
  <tableColumns count="5">
    <tableColumn id="1" name="Муниципальное образование" dataDxfId="4"/>
    <tableColumn id="2" name="Образовательное учереждение" dataDxfId="3"/>
    <tableColumn id="3" name="Команда" dataDxfId="2"/>
    <tableColumn id="4" name="Возрастная группа" dataDxfId="1"/>
    <tableColumn id="5" name="Образовательное учереждение(1б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0"/>
  <sheetViews>
    <sheetView topLeftCell="C1" workbookViewId="0">
      <pane ySplit="2" topLeftCell="A3" activePane="bottomLeft" state="frozen"/>
      <selection pane="bottomLeft" activeCell="R8" sqref="R8"/>
    </sheetView>
  </sheetViews>
  <sheetFormatPr defaultColWidth="12.5703125" defaultRowHeight="15.75" customHeight="1" x14ac:dyDescent="0.2"/>
  <cols>
    <col min="1" max="1" width="32.140625" customWidth="1"/>
    <col min="2" max="2" width="24.85546875" customWidth="1"/>
    <col min="3" max="3" width="18.85546875" customWidth="1"/>
    <col min="4" max="4" width="20" customWidth="1"/>
    <col min="5" max="5" width="19.140625" customWidth="1"/>
    <col min="6" max="7" width="11.7109375" customWidth="1"/>
    <col min="8" max="8" width="13.42578125" customWidth="1"/>
    <col min="9" max="9" width="18.42578125" customWidth="1"/>
    <col min="10" max="10" width="13.140625" customWidth="1"/>
    <col min="11" max="11" width="14.7109375" customWidth="1"/>
    <col min="12" max="12" width="17.42578125" customWidth="1"/>
    <col min="13" max="13" width="18.85546875" customWidth="1"/>
    <col min="14" max="14" width="16.28515625" customWidth="1"/>
    <col min="15" max="15" width="14.7109375" customWidth="1"/>
    <col min="16" max="16" width="16.85546875" customWidth="1"/>
    <col min="17" max="17" width="12.42578125" customWidth="1"/>
    <col min="18" max="18" width="10.28515625" customWidth="1"/>
  </cols>
  <sheetData>
    <row r="1" spans="1:18" ht="15.75" customHeight="1" x14ac:dyDescent="0.25">
      <c r="E1" s="16"/>
      <c r="F1" s="17"/>
      <c r="G1" s="18" t="s">
        <v>211</v>
      </c>
      <c r="H1" s="17"/>
      <c r="I1" s="17"/>
      <c r="J1" s="17"/>
      <c r="K1" s="25"/>
      <c r="L1" s="25"/>
    </row>
    <row r="2" spans="1:18" ht="47.25" customHeight="1" x14ac:dyDescent="0.25">
      <c r="A2" s="1" t="s">
        <v>0</v>
      </c>
      <c r="B2" s="2" t="s">
        <v>161</v>
      </c>
      <c r="C2" s="2" t="s">
        <v>162</v>
      </c>
      <c r="D2" s="3" t="s">
        <v>163</v>
      </c>
      <c r="E2" s="24" t="s">
        <v>197</v>
      </c>
      <c r="F2" s="20" t="s">
        <v>187</v>
      </c>
      <c r="G2" s="20" t="s">
        <v>188</v>
      </c>
      <c r="H2" s="20" t="s">
        <v>189</v>
      </c>
      <c r="I2" s="20" t="s">
        <v>190</v>
      </c>
      <c r="J2" s="20" t="s">
        <v>191</v>
      </c>
      <c r="K2" s="20" t="s">
        <v>196</v>
      </c>
      <c r="L2" s="20" t="s">
        <v>210</v>
      </c>
      <c r="M2" s="20" t="s">
        <v>195</v>
      </c>
      <c r="N2" s="20" t="s">
        <v>209</v>
      </c>
      <c r="O2" s="20" t="s">
        <v>193</v>
      </c>
      <c r="P2" s="20" t="s">
        <v>192</v>
      </c>
      <c r="Q2" s="21" t="s">
        <v>212</v>
      </c>
      <c r="R2" s="21" t="s">
        <v>194</v>
      </c>
    </row>
    <row r="3" spans="1:18" x14ac:dyDescent="0.25">
      <c r="A3" s="4" t="s">
        <v>155</v>
      </c>
      <c r="B3" s="5" t="s">
        <v>42</v>
      </c>
      <c r="C3" s="5" t="s">
        <v>58</v>
      </c>
      <c r="D3" s="6" t="s">
        <v>12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8">
        <f>SUM(Таблица1[[#This Row],[Образовательное учереждение(1б)]:[Правильность оформление(5б)]])</f>
        <v>0</v>
      </c>
      <c r="R3" s="28">
        <v>4</v>
      </c>
    </row>
    <row r="4" spans="1:18" x14ac:dyDescent="0.25">
      <c r="A4" s="4" t="s">
        <v>123</v>
      </c>
      <c r="B4" s="5" t="s">
        <v>10</v>
      </c>
      <c r="C4" s="5" t="s">
        <v>11</v>
      </c>
      <c r="D4" s="6" t="s">
        <v>12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8">
        <f>SUM(Таблица1[[#This Row],[Образовательное учереждение(1б)]:[Правильность оформление(5б)]])</f>
        <v>0</v>
      </c>
      <c r="R4" s="28">
        <v>4</v>
      </c>
    </row>
    <row r="5" spans="1:18" x14ac:dyDescent="0.25">
      <c r="A5" s="4" t="s">
        <v>123</v>
      </c>
      <c r="B5" s="5" t="s">
        <v>130</v>
      </c>
      <c r="C5" s="5" t="s">
        <v>131</v>
      </c>
      <c r="D5" s="6" t="s">
        <v>12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8">
        <f>SUM(Таблица1[[#This Row],[Образовательное учереждение(1б)]:[Правильность оформление(5б)]])</f>
        <v>0</v>
      </c>
      <c r="R5" s="28">
        <v>4</v>
      </c>
    </row>
    <row r="6" spans="1:18" x14ac:dyDescent="0.25">
      <c r="A6" s="4" t="s">
        <v>158</v>
      </c>
      <c r="B6" s="5" t="s">
        <v>118</v>
      </c>
      <c r="C6" s="5" t="s">
        <v>119</v>
      </c>
      <c r="D6" s="6" t="s">
        <v>12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8">
        <f>SUM(Таблица1[[#This Row],[Образовательное учереждение(1б)]:[Правильность оформление(5б)]])</f>
        <v>0</v>
      </c>
      <c r="R6" s="28">
        <v>4</v>
      </c>
    </row>
    <row r="7" spans="1:18" x14ac:dyDescent="0.25">
      <c r="A7" s="4" t="s">
        <v>160</v>
      </c>
      <c r="B7" s="5" t="s">
        <v>51</v>
      </c>
      <c r="C7" s="5" t="s">
        <v>52</v>
      </c>
      <c r="D7" s="6" t="s">
        <v>12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8">
        <f>SUM(Таблица1[[#This Row],[Образовательное учереждение(1б)]:[Правильность оформление(5б)]])</f>
        <v>0</v>
      </c>
      <c r="R7" s="28">
        <v>4</v>
      </c>
    </row>
    <row r="8" spans="1:18" x14ac:dyDescent="0.25">
      <c r="A8" s="4" t="s">
        <v>27</v>
      </c>
      <c r="B8" s="5" t="s">
        <v>67</v>
      </c>
      <c r="C8" s="5" t="s">
        <v>198</v>
      </c>
      <c r="D8" s="6" t="s">
        <v>12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2</v>
      </c>
      <c r="L8" s="29">
        <v>1</v>
      </c>
      <c r="M8" s="29">
        <v>5</v>
      </c>
      <c r="N8" s="29">
        <v>1</v>
      </c>
      <c r="O8" s="29">
        <v>4</v>
      </c>
      <c r="P8" s="29">
        <v>5</v>
      </c>
      <c r="Q8" s="28">
        <v>21</v>
      </c>
      <c r="R8" s="34">
        <v>3</v>
      </c>
    </row>
    <row r="9" spans="1:18" x14ac:dyDescent="0.25">
      <c r="A9" s="4" t="s">
        <v>156</v>
      </c>
      <c r="B9" s="5" t="s">
        <v>68</v>
      </c>
      <c r="C9" s="5" t="s">
        <v>69</v>
      </c>
      <c r="D9" s="6" t="s">
        <v>12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8">
        <f>SUM(Таблица1[[#This Row],[Образовательное учереждение(1б)]:[Правильность оформление(5б)]])</f>
        <v>0</v>
      </c>
      <c r="R9" s="28">
        <v>4</v>
      </c>
    </row>
    <row r="10" spans="1:18" x14ac:dyDescent="0.25">
      <c r="A10" s="4" t="s">
        <v>157</v>
      </c>
      <c r="B10" s="5" t="s">
        <v>100</v>
      </c>
      <c r="C10" s="5" t="s">
        <v>101</v>
      </c>
      <c r="D10" s="6" t="s">
        <v>12</v>
      </c>
      <c r="E10" s="29">
        <v>1</v>
      </c>
      <c r="F10" s="29">
        <v>1</v>
      </c>
      <c r="G10" s="29">
        <v>0</v>
      </c>
      <c r="H10" s="29">
        <v>1</v>
      </c>
      <c r="I10" s="29">
        <v>1</v>
      </c>
      <c r="J10" s="29">
        <v>1</v>
      </c>
      <c r="K10" s="29">
        <v>2</v>
      </c>
      <c r="L10" s="29">
        <v>2</v>
      </c>
      <c r="M10" s="29">
        <v>5</v>
      </c>
      <c r="N10" s="29">
        <v>1</v>
      </c>
      <c r="O10" s="29">
        <v>5</v>
      </c>
      <c r="P10" s="29">
        <v>5</v>
      </c>
      <c r="Q10" s="28">
        <f>SUM(Таблица1[[#This Row],[Образовательное учереждение(1б)]:[Правильность оформление(5б)]])</f>
        <v>25</v>
      </c>
      <c r="R10" s="34">
        <v>1</v>
      </c>
    </row>
    <row r="11" spans="1:18" x14ac:dyDescent="0.25">
      <c r="A11" s="4" t="s">
        <v>157</v>
      </c>
      <c r="B11" s="5" t="s">
        <v>105</v>
      </c>
      <c r="C11" s="5" t="s">
        <v>106</v>
      </c>
      <c r="D11" s="6" t="s">
        <v>12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8">
        <f>SUM(Таблица1[[#This Row],[Образовательное учереждение(1б)]:[Правильность оформление(5б)]])</f>
        <v>0</v>
      </c>
      <c r="R11" s="28">
        <v>4</v>
      </c>
    </row>
    <row r="12" spans="1:18" ht="15.75" customHeight="1" x14ac:dyDescent="0.25">
      <c r="A12" s="7" t="s">
        <v>159</v>
      </c>
      <c r="B12" s="8" t="s">
        <v>47</v>
      </c>
      <c r="C12" s="8" t="s">
        <v>164</v>
      </c>
      <c r="D12" s="9" t="s">
        <v>12</v>
      </c>
      <c r="E12" s="29">
        <v>1</v>
      </c>
      <c r="F12" s="29">
        <v>1</v>
      </c>
      <c r="G12" s="29">
        <v>0</v>
      </c>
      <c r="H12" s="29">
        <v>1</v>
      </c>
      <c r="I12" s="29">
        <v>1</v>
      </c>
      <c r="J12" s="29">
        <v>0</v>
      </c>
      <c r="K12" s="29">
        <v>2</v>
      </c>
      <c r="L12" s="29">
        <v>2</v>
      </c>
      <c r="M12" s="29">
        <v>4</v>
      </c>
      <c r="N12" s="29">
        <v>1</v>
      </c>
      <c r="O12" s="29">
        <v>4</v>
      </c>
      <c r="P12" s="29">
        <v>5</v>
      </c>
      <c r="Q12" s="28">
        <f>SUM(Таблица1[[#This Row],[Образовательное учереждение(1б)]:[Правильность оформление(5б)]])</f>
        <v>22</v>
      </c>
      <c r="R12" s="34">
        <v>2</v>
      </c>
    </row>
    <row r="13" spans="1:18" ht="15.75" customHeight="1" x14ac:dyDescent="0.2">
      <c r="A13" s="26"/>
      <c r="B13" s="26"/>
      <c r="C13" s="26"/>
      <c r="D13" s="26"/>
    </row>
    <row r="14" spans="1:18" ht="15.75" customHeight="1" x14ac:dyDescent="0.2">
      <c r="A14" s="26"/>
      <c r="B14" s="26"/>
      <c r="C14" s="26"/>
      <c r="D14" s="26"/>
    </row>
    <row r="15" spans="1:18" ht="15.75" customHeight="1" x14ac:dyDescent="0.2">
      <c r="A15" s="26"/>
      <c r="B15" s="26"/>
      <c r="C15" s="26"/>
      <c r="D15" s="26"/>
    </row>
    <row r="16" spans="1:18" ht="15.75" customHeight="1" x14ac:dyDescent="0.2">
      <c r="A16" s="26"/>
      <c r="B16" s="26"/>
      <c r="C16" s="26"/>
      <c r="D16" s="26"/>
    </row>
    <row r="17" spans="1:4" ht="15.75" customHeight="1" x14ac:dyDescent="0.2">
      <c r="A17" s="26"/>
      <c r="B17" s="26"/>
      <c r="C17" s="26"/>
      <c r="D17" s="26"/>
    </row>
    <row r="18" spans="1:4" ht="15.75" customHeight="1" x14ac:dyDescent="0.2">
      <c r="A18" s="26"/>
      <c r="B18" s="26"/>
      <c r="C18" s="26"/>
      <c r="D18" s="26"/>
    </row>
    <row r="19" spans="1:4" ht="15.75" customHeight="1" x14ac:dyDescent="0.2">
      <c r="A19" s="26"/>
      <c r="B19" s="26"/>
      <c r="C19" s="26"/>
      <c r="D19" s="26"/>
    </row>
    <row r="20" spans="1:4" ht="15.75" customHeight="1" x14ac:dyDescent="0.2">
      <c r="A20" s="26"/>
      <c r="B20" s="26"/>
      <c r="C20" s="26"/>
      <c r="D20" s="26"/>
    </row>
    <row r="21" spans="1:4" ht="15.75" customHeight="1" x14ac:dyDescent="0.2">
      <c r="A21" s="26"/>
      <c r="B21" s="26"/>
      <c r="C21" s="26"/>
      <c r="D21" s="26"/>
    </row>
    <row r="22" spans="1:4" ht="15.75" customHeight="1" x14ac:dyDescent="0.2">
      <c r="A22" s="26"/>
      <c r="B22" s="26"/>
      <c r="C22" s="26"/>
      <c r="D22" s="26"/>
    </row>
    <row r="23" spans="1:4" ht="15.75" customHeight="1" x14ac:dyDescent="0.2">
      <c r="A23" s="26"/>
      <c r="B23" s="26"/>
      <c r="C23" s="26"/>
      <c r="D23" s="26"/>
    </row>
    <row r="24" spans="1:4" ht="15.75" customHeight="1" x14ac:dyDescent="0.2">
      <c r="A24" s="26"/>
      <c r="B24" s="26"/>
      <c r="C24" s="26"/>
      <c r="D24" s="26"/>
    </row>
    <row r="25" spans="1:4" ht="15.75" customHeight="1" x14ac:dyDescent="0.2">
      <c r="A25" s="26"/>
      <c r="B25" s="26"/>
      <c r="C25" s="26"/>
      <c r="D25" s="26"/>
    </row>
    <row r="26" spans="1:4" ht="15.75" customHeight="1" x14ac:dyDescent="0.2">
      <c r="A26" s="26"/>
      <c r="B26" s="26"/>
      <c r="C26" s="26"/>
      <c r="D26" s="26"/>
    </row>
    <row r="27" spans="1:4" ht="15.75" customHeight="1" x14ac:dyDescent="0.2">
      <c r="A27" s="26"/>
      <c r="B27" s="26"/>
      <c r="C27" s="26"/>
      <c r="D27" s="26"/>
    </row>
    <row r="28" spans="1:4" ht="15.75" customHeight="1" x14ac:dyDescent="0.2">
      <c r="A28" s="26"/>
      <c r="B28" s="26"/>
      <c r="C28" s="26"/>
      <c r="D28" s="26"/>
    </row>
    <row r="29" spans="1:4" ht="15.75" customHeight="1" x14ac:dyDescent="0.2">
      <c r="A29" s="26"/>
      <c r="B29" s="26"/>
      <c r="C29" s="26"/>
      <c r="D29" s="26"/>
    </row>
    <row r="30" spans="1:4" ht="15.75" customHeight="1" x14ac:dyDescent="0.2">
      <c r="A30" s="26"/>
      <c r="B30" s="26"/>
      <c r="C30" s="26"/>
      <c r="D30" s="26"/>
    </row>
    <row r="31" spans="1:4" ht="15.75" customHeight="1" x14ac:dyDescent="0.2">
      <c r="A31" s="26"/>
      <c r="B31" s="26"/>
      <c r="C31" s="26"/>
      <c r="D31" s="26"/>
    </row>
    <row r="32" spans="1:4" ht="15.75" customHeight="1" x14ac:dyDescent="0.2">
      <c r="A32" s="26"/>
      <c r="B32" s="26"/>
      <c r="C32" s="26"/>
      <c r="D32" s="26"/>
    </row>
    <row r="33" spans="1:4" ht="15.75" customHeight="1" x14ac:dyDescent="0.2">
      <c r="A33" s="26"/>
      <c r="B33" s="26"/>
      <c r="C33" s="26"/>
      <c r="D33" s="26"/>
    </row>
    <row r="34" spans="1:4" ht="15.75" customHeight="1" x14ac:dyDescent="0.2">
      <c r="A34" s="26"/>
      <c r="B34" s="26"/>
      <c r="C34" s="26"/>
      <c r="D34" s="26"/>
    </row>
    <row r="35" spans="1:4" ht="15.75" customHeight="1" x14ac:dyDescent="0.2">
      <c r="A35" s="26"/>
      <c r="B35" s="26"/>
      <c r="C35" s="26"/>
      <c r="D35" s="26"/>
    </row>
    <row r="36" spans="1:4" ht="15.75" customHeight="1" x14ac:dyDescent="0.2">
      <c r="A36" s="26"/>
      <c r="B36" s="26"/>
      <c r="C36" s="26"/>
      <c r="D36" s="26"/>
    </row>
    <row r="37" spans="1:4" ht="15.75" customHeight="1" x14ac:dyDescent="0.2">
      <c r="A37" s="26"/>
      <c r="B37" s="26"/>
      <c r="C37" s="26"/>
      <c r="D37" s="26"/>
    </row>
    <row r="38" spans="1:4" ht="15.75" customHeight="1" x14ac:dyDescent="0.2">
      <c r="A38" s="26"/>
      <c r="B38" s="26"/>
      <c r="C38" s="26"/>
      <c r="D38" s="26"/>
    </row>
    <row r="39" spans="1:4" ht="15.75" customHeight="1" x14ac:dyDescent="0.2">
      <c r="A39" s="26"/>
      <c r="B39" s="26"/>
      <c r="C39" s="26"/>
      <c r="D39" s="26"/>
    </row>
    <row r="40" spans="1:4" ht="15.75" customHeight="1" x14ac:dyDescent="0.2">
      <c r="A40" s="26"/>
      <c r="B40" s="26"/>
      <c r="C40" s="26"/>
      <c r="D40" s="26"/>
    </row>
    <row r="41" spans="1:4" ht="15.75" customHeight="1" x14ac:dyDescent="0.2">
      <c r="A41" s="26"/>
      <c r="B41" s="26"/>
      <c r="C41" s="26"/>
      <c r="D41" s="26"/>
    </row>
    <row r="42" spans="1:4" ht="15.75" customHeight="1" x14ac:dyDescent="0.2">
      <c r="A42" s="26"/>
      <c r="B42" s="26"/>
      <c r="C42" s="26"/>
      <c r="D42" s="26"/>
    </row>
    <row r="43" spans="1:4" ht="15.75" customHeight="1" x14ac:dyDescent="0.2">
      <c r="A43" s="26"/>
      <c r="B43" s="26"/>
      <c r="C43" s="26"/>
      <c r="D43" s="26"/>
    </row>
    <row r="44" spans="1:4" ht="15.75" customHeight="1" x14ac:dyDescent="0.2">
      <c r="A44" s="26"/>
      <c r="B44" s="26"/>
      <c r="C44" s="26"/>
      <c r="D44" s="26"/>
    </row>
    <row r="45" spans="1:4" ht="15.75" customHeight="1" x14ac:dyDescent="0.2">
      <c r="A45" s="26"/>
      <c r="B45" s="26"/>
      <c r="C45" s="26"/>
      <c r="D45" s="26"/>
    </row>
    <row r="46" spans="1:4" ht="15.75" customHeight="1" x14ac:dyDescent="0.2">
      <c r="A46" s="26"/>
      <c r="B46" s="26"/>
      <c r="C46" s="26"/>
      <c r="D46" s="26"/>
    </row>
    <row r="47" spans="1:4" ht="15.75" customHeight="1" x14ac:dyDescent="0.2">
      <c r="A47" s="26"/>
      <c r="B47" s="26"/>
      <c r="C47" s="26"/>
      <c r="D47" s="26"/>
    </row>
    <row r="48" spans="1:4" ht="15.75" customHeight="1" x14ac:dyDescent="0.2">
      <c r="A48" s="26"/>
      <c r="B48" s="26"/>
      <c r="C48" s="26"/>
      <c r="D48" s="26"/>
    </row>
    <row r="50" spans="5:13" ht="15.75" customHeight="1" x14ac:dyDescent="0.2">
      <c r="E50" s="33"/>
      <c r="F50" s="33"/>
      <c r="G50" s="33"/>
      <c r="H50" s="33"/>
      <c r="I50" s="33"/>
      <c r="J50" s="33"/>
      <c r="K50" s="33"/>
      <c r="L50" s="33"/>
      <c r="M50" s="3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C1" workbookViewId="0">
      <selection activeCell="R39" sqref="R39"/>
    </sheetView>
  </sheetViews>
  <sheetFormatPr defaultRowHeight="12.75" x14ac:dyDescent="0.2"/>
  <cols>
    <col min="1" max="1" width="29.140625" customWidth="1"/>
    <col min="2" max="2" width="23.28515625" customWidth="1"/>
    <col min="3" max="3" width="28.140625" customWidth="1"/>
    <col min="4" max="4" width="18.85546875" customWidth="1"/>
    <col min="5" max="5" width="19.140625" customWidth="1"/>
    <col min="6" max="7" width="11.7109375" customWidth="1"/>
    <col min="8" max="8" width="13.42578125" customWidth="1"/>
    <col min="9" max="9" width="18.42578125" customWidth="1"/>
    <col min="10" max="10" width="13.140625" customWidth="1"/>
    <col min="11" max="11" width="14.7109375" customWidth="1"/>
    <col min="12" max="12" width="17.42578125" customWidth="1"/>
    <col min="13" max="13" width="18.85546875" customWidth="1"/>
    <col min="14" max="14" width="16.28515625" customWidth="1"/>
    <col min="15" max="15" width="14.7109375" customWidth="1"/>
    <col min="16" max="16" width="16.85546875" customWidth="1"/>
    <col min="17" max="17" width="12.42578125" customWidth="1"/>
    <col min="18" max="18" width="10.28515625" customWidth="1"/>
  </cols>
  <sheetData>
    <row r="1" spans="1:18" ht="15.75" x14ac:dyDescent="0.25">
      <c r="E1" s="16"/>
      <c r="F1" s="17"/>
      <c r="G1" s="18" t="s">
        <v>211</v>
      </c>
      <c r="H1" s="17"/>
      <c r="I1" s="17"/>
      <c r="J1" s="17"/>
      <c r="K1" s="25"/>
      <c r="L1" s="25"/>
    </row>
    <row r="2" spans="1:18" ht="50.25" customHeight="1" x14ac:dyDescent="0.2">
      <c r="A2" s="22" t="s">
        <v>0</v>
      </c>
      <c r="B2" s="20" t="s">
        <v>165</v>
      </c>
      <c r="C2" s="20" t="s">
        <v>162</v>
      </c>
      <c r="D2" s="23" t="s">
        <v>1</v>
      </c>
      <c r="E2" s="24" t="s">
        <v>197</v>
      </c>
      <c r="F2" s="20" t="s">
        <v>187</v>
      </c>
      <c r="G2" s="20" t="s">
        <v>188</v>
      </c>
      <c r="H2" s="20" t="s">
        <v>189</v>
      </c>
      <c r="I2" s="20" t="s">
        <v>190</v>
      </c>
      <c r="J2" s="20" t="s">
        <v>191</v>
      </c>
      <c r="K2" s="20" t="s">
        <v>196</v>
      </c>
      <c r="L2" s="20" t="s">
        <v>210</v>
      </c>
      <c r="M2" s="20" t="s">
        <v>195</v>
      </c>
      <c r="N2" s="20" t="s">
        <v>209</v>
      </c>
      <c r="O2" s="20" t="s">
        <v>193</v>
      </c>
      <c r="P2" s="20" t="s">
        <v>192</v>
      </c>
      <c r="Q2" s="21" t="s">
        <v>212</v>
      </c>
      <c r="R2" s="21" t="s">
        <v>194</v>
      </c>
    </row>
    <row r="3" spans="1:18" ht="15.75" x14ac:dyDescent="0.25">
      <c r="A3" s="4" t="s">
        <v>166</v>
      </c>
      <c r="B3" s="5" t="s">
        <v>2</v>
      </c>
      <c r="C3" s="5" t="s">
        <v>3</v>
      </c>
      <c r="D3" s="6" t="s">
        <v>4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8">
        <f t="shared" ref="Q3:Q9" si="0">SUM(E3:P3)</f>
        <v>0</v>
      </c>
      <c r="R3" s="28">
        <v>15</v>
      </c>
    </row>
    <row r="4" spans="1:18" ht="15.75" x14ac:dyDescent="0.25">
      <c r="A4" s="4" t="s">
        <v>174</v>
      </c>
      <c r="B4" s="5" t="s">
        <v>151</v>
      </c>
      <c r="C4" s="5" t="s">
        <v>152</v>
      </c>
      <c r="D4" s="6" t="s">
        <v>4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8">
        <f t="shared" si="0"/>
        <v>0</v>
      </c>
      <c r="R4" s="28">
        <v>15</v>
      </c>
    </row>
    <row r="5" spans="1:18" ht="15.75" x14ac:dyDescent="0.25">
      <c r="A5" s="7" t="s">
        <v>169</v>
      </c>
      <c r="B5" s="5" t="s">
        <v>42</v>
      </c>
      <c r="C5" s="5" t="s">
        <v>43</v>
      </c>
      <c r="D5" s="6" t="s">
        <v>4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8">
        <f t="shared" si="0"/>
        <v>0</v>
      </c>
      <c r="R5" s="28">
        <v>15</v>
      </c>
    </row>
    <row r="6" spans="1:18" ht="15.75" x14ac:dyDescent="0.25">
      <c r="A6" s="11"/>
      <c r="B6" s="4" t="s">
        <v>124</v>
      </c>
      <c r="C6" s="5" t="s">
        <v>125</v>
      </c>
      <c r="D6" s="6" t="s">
        <v>4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8">
        <f t="shared" si="0"/>
        <v>0</v>
      </c>
      <c r="R6" s="28">
        <v>15</v>
      </c>
    </row>
    <row r="7" spans="1:18" ht="15.75" x14ac:dyDescent="0.25">
      <c r="A7" s="12"/>
      <c r="B7" s="4" t="s">
        <v>129</v>
      </c>
      <c r="C7" s="5" t="s">
        <v>36</v>
      </c>
      <c r="D7" s="6" t="s">
        <v>4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8">
        <f t="shared" si="0"/>
        <v>0</v>
      </c>
      <c r="R7" s="28">
        <v>15</v>
      </c>
    </row>
    <row r="8" spans="1:18" ht="15.75" x14ac:dyDescent="0.25">
      <c r="A8" s="12"/>
      <c r="B8" s="4" t="s">
        <v>129</v>
      </c>
      <c r="C8" s="5" t="s">
        <v>36</v>
      </c>
      <c r="D8" s="6" t="s">
        <v>4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8">
        <f t="shared" si="0"/>
        <v>0</v>
      </c>
      <c r="R8" s="28">
        <v>15</v>
      </c>
    </row>
    <row r="9" spans="1:18" ht="15.75" x14ac:dyDescent="0.25">
      <c r="A9" s="12"/>
      <c r="B9" s="4" t="s">
        <v>10</v>
      </c>
      <c r="C9" s="5" t="s">
        <v>132</v>
      </c>
      <c r="D9" s="6" t="s">
        <v>4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8">
        <f t="shared" si="0"/>
        <v>0</v>
      </c>
      <c r="R9" s="28">
        <v>15</v>
      </c>
    </row>
    <row r="10" spans="1:18" ht="15.75" x14ac:dyDescent="0.25">
      <c r="A10" s="12" t="s">
        <v>177</v>
      </c>
      <c r="B10" s="4" t="s">
        <v>137</v>
      </c>
      <c r="C10" s="5" t="s">
        <v>138</v>
      </c>
      <c r="D10" s="6" t="s">
        <v>4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2</v>
      </c>
      <c r="L10" s="29">
        <v>1</v>
      </c>
      <c r="M10" s="29">
        <v>3</v>
      </c>
      <c r="N10" s="29">
        <v>1</v>
      </c>
      <c r="O10" s="29">
        <v>3</v>
      </c>
      <c r="P10" s="29">
        <v>5</v>
      </c>
      <c r="Q10" s="28">
        <f>SUM(E10:P10)</f>
        <v>21</v>
      </c>
      <c r="R10" s="28">
        <v>6</v>
      </c>
    </row>
    <row r="11" spans="1:18" ht="15.75" x14ac:dyDescent="0.25">
      <c r="A11" s="12"/>
      <c r="B11" s="4" t="s">
        <v>140</v>
      </c>
      <c r="C11" s="5" t="s">
        <v>141</v>
      </c>
      <c r="D11" s="6" t="s">
        <v>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8">
        <f t="shared" ref="Q11:Q49" si="1">SUM(E11:P11)</f>
        <v>0</v>
      </c>
      <c r="R11" s="28">
        <v>15</v>
      </c>
    </row>
    <row r="12" spans="1:18" ht="15.75" x14ac:dyDescent="0.25">
      <c r="A12" s="12"/>
      <c r="B12" s="4" t="s">
        <v>145</v>
      </c>
      <c r="C12" s="5" t="s">
        <v>106</v>
      </c>
      <c r="D12" s="6" t="s">
        <v>4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8">
        <f t="shared" si="1"/>
        <v>0</v>
      </c>
      <c r="R12" s="28">
        <v>15</v>
      </c>
    </row>
    <row r="13" spans="1:18" ht="15.75" x14ac:dyDescent="0.25">
      <c r="A13" s="12"/>
      <c r="B13" s="4" t="s">
        <v>139</v>
      </c>
      <c r="C13" s="5" t="s">
        <v>114</v>
      </c>
      <c r="D13" s="6" t="s">
        <v>4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8">
        <f t="shared" si="1"/>
        <v>0</v>
      </c>
      <c r="R13" s="28">
        <v>15</v>
      </c>
    </row>
    <row r="14" spans="1:18" ht="15.75" x14ac:dyDescent="0.25">
      <c r="A14" s="12"/>
      <c r="B14" s="4" t="s">
        <v>135</v>
      </c>
      <c r="C14" s="5" t="s">
        <v>136</v>
      </c>
      <c r="D14" s="6" t="s">
        <v>4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8">
        <f t="shared" si="1"/>
        <v>0</v>
      </c>
      <c r="R14" s="28">
        <v>15</v>
      </c>
    </row>
    <row r="15" spans="1:18" ht="15.75" x14ac:dyDescent="0.25">
      <c r="A15" s="12"/>
      <c r="B15" s="4" t="s">
        <v>146</v>
      </c>
      <c r="C15" s="5" t="s">
        <v>147</v>
      </c>
      <c r="D15" s="6" t="s">
        <v>4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8">
        <f t="shared" si="1"/>
        <v>0</v>
      </c>
      <c r="R15" s="28">
        <v>15</v>
      </c>
    </row>
    <row r="16" spans="1:18" ht="15.75" x14ac:dyDescent="0.25">
      <c r="A16" s="11"/>
      <c r="B16" s="4" t="s">
        <v>20</v>
      </c>
      <c r="C16" s="5" t="s">
        <v>21</v>
      </c>
      <c r="D16" s="6" t="s">
        <v>4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8">
        <f t="shared" si="1"/>
        <v>0</v>
      </c>
      <c r="R16" s="28">
        <v>15</v>
      </c>
    </row>
    <row r="17" spans="1:18" ht="15.75" x14ac:dyDescent="0.25">
      <c r="A17" s="12"/>
      <c r="B17" s="4" t="s">
        <v>79</v>
      </c>
      <c r="C17" s="5" t="s">
        <v>80</v>
      </c>
      <c r="D17" s="6" t="s">
        <v>4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8">
        <f t="shared" si="1"/>
        <v>0</v>
      </c>
      <c r="R17" s="28">
        <v>15</v>
      </c>
    </row>
    <row r="18" spans="1:18" ht="15.75" x14ac:dyDescent="0.25">
      <c r="A18" s="12" t="s">
        <v>178</v>
      </c>
      <c r="B18" s="4" t="s">
        <v>83</v>
      </c>
      <c r="C18" s="5" t="s">
        <v>84</v>
      </c>
      <c r="D18" s="6" t="s">
        <v>4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>
        <v>2</v>
      </c>
      <c r="L18" s="29">
        <v>1</v>
      </c>
      <c r="M18" s="29">
        <v>3</v>
      </c>
      <c r="N18" s="29">
        <v>1</v>
      </c>
      <c r="O18" s="29">
        <v>5</v>
      </c>
      <c r="P18" s="29">
        <v>4</v>
      </c>
      <c r="Q18" s="28">
        <f t="shared" si="1"/>
        <v>22</v>
      </c>
      <c r="R18" s="28">
        <v>5</v>
      </c>
    </row>
    <row r="19" spans="1:18" ht="15.75" x14ac:dyDescent="0.25">
      <c r="A19" s="12"/>
      <c r="B19" s="4" t="s">
        <v>102</v>
      </c>
      <c r="C19" s="5" t="s">
        <v>103</v>
      </c>
      <c r="D19" s="6" t="s">
        <v>4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8">
        <f t="shared" si="1"/>
        <v>0</v>
      </c>
      <c r="R19" s="28">
        <v>15</v>
      </c>
    </row>
    <row r="20" spans="1:18" ht="15.75" x14ac:dyDescent="0.25">
      <c r="A20" s="13"/>
      <c r="B20" s="4" t="s">
        <v>37</v>
      </c>
      <c r="C20" s="5" t="s">
        <v>41</v>
      </c>
      <c r="D20" s="6" t="s">
        <v>4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8">
        <f t="shared" si="1"/>
        <v>0</v>
      </c>
      <c r="R20" s="28">
        <v>15</v>
      </c>
    </row>
    <row r="21" spans="1:18" ht="15.75" x14ac:dyDescent="0.25">
      <c r="A21" s="14" t="s">
        <v>148</v>
      </c>
      <c r="B21" s="5" t="s">
        <v>149</v>
      </c>
      <c r="C21" s="5" t="s">
        <v>150</v>
      </c>
      <c r="D21" s="6" t="s">
        <v>4</v>
      </c>
      <c r="E21" s="29">
        <v>1</v>
      </c>
      <c r="F21" s="29">
        <v>1</v>
      </c>
      <c r="G21" s="29">
        <v>1</v>
      </c>
      <c r="H21" s="29">
        <v>1</v>
      </c>
      <c r="I21" s="29">
        <v>1</v>
      </c>
      <c r="J21" s="29">
        <v>0</v>
      </c>
      <c r="K21" s="29">
        <v>1</v>
      </c>
      <c r="L21" s="29">
        <v>0.5</v>
      </c>
      <c r="M21" s="29">
        <v>5</v>
      </c>
      <c r="N21" s="29">
        <v>0</v>
      </c>
      <c r="O21" s="29">
        <v>4</v>
      </c>
      <c r="P21" s="29">
        <v>3</v>
      </c>
      <c r="Q21" s="28">
        <f t="shared" si="1"/>
        <v>18.5</v>
      </c>
      <c r="R21" s="28">
        <v>10</v>
      </c>
    </row>
    <row r="22" spans="1:18" ht="15.75" x14ac:dyDescent="0.25">
      <c r="A22" s="11"/>
      <c r="B22" s="4" t="s">
        <v>30</v>
      </c>
      <c r="C22" s="5" t="s">
        <v>31</v>
      </c>
      <c r="D22" s="6" t="s">
        <v>4</v>
      </c>
      <c r="E22" s="29">
        <v>1</v>
      </c>
      <c r="F22" s="29">
        <v>1</v>
      </c>
      <c r="G22" s="29">
        <v>0</v>
      </c>
      <c r="H22" s="29">
        <v>1</v>
      </c>
      <c r="I22" s="29">
        <v>1</v>
      </c>
      <c r="J22" s="29">
        <v>1</v>
      </c>
      <c r="K22" s="29">
        <v>2</v>
      </c>
      <c r="L22" s="29">
        <v>1</v>
      </c>
      <c r="M22" s="29">
        <v>5</v>
      </c>
      <c r="N22" s="29">
        <v>1</v>
      </c>
      <c r="O22" s="29">
        <v>4</v>
      </c>
      <c r="P22" s="29">
        <v>5</v>
      </c>
      <c r="Q22" s="28">
        <f t="shared" si="1"/>
        <v>23</v>
      </c>
      <c r="R22" s="28">
        <v>4</v>
      </c>
    </row>
    <row r="23" spans="1:18" ht="15.75" x14ac:dyDescent="0.25">
      <c r="A23" s="12"/>
      <c r="B23" s="4" t="s">
        <v>32</v>
      </c>
      <c r="C23" s="5" t="s">
        <v>33</v>
      </c>
      <c r="D23" s="6" t="s">
        <v>4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2</v>
      </c>
      <c r="L23" s="29">
        <v>1</v>
      </c>
      <c r="M23" s="29">
        <v>2</v>
      </c>
      <c r="N23" s="29">
        <v>1</v>
      </c>
      <c r="O23" s="29">
        <v>3</v>
      </c>
      <c r="P23" s="29">
        <v>4</v>
      </c>
      <c r="Q23" s="28">
        <f t="shared" si="1"/>
        <v>19</v>
      </c>
      <c r="R23" s="28">
        <v>9</v>
      </c>
    </row>
    <row r="24" spans="1:18" ht="15.75" x14ac:dyDescent="0.25">
      <c r="A24" s="12" t="s">
        <v>179</v>
      </c>
      <c r="B24" s="4" t="s">
        <v>62</v>
      </c>
      <c r="C24" s="5" t="s">
        <v>63</v>
      </c>
      <c r="D24" s="6" t="s">
        <v>4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8">
        <f t="shared" si="1"/>
        <v>0</v>
      </c>
      <c r="R24" s="28">
        <v>15</v>
      </c>
    </row>
    <row r="25" spans="1:18" ht="15.75" x14ac:dyDescent="0.25">
      <c r="A25" s="12"/>
      <c r="B25" s="4" t="s">
        <v>85</v>
      </c>
      <c r="C25" s="5" t="s">
        <v>86</v>
      </c>
      <c r="D25" s="6" t="s">
        <v>4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8">
        <f t="shared" si="1"/>
        <v>0</v>
      </c>
      <c r="R25" s="28">
        <v>15</v>
      </c>
    </row>
    <row r="26" spans="1:18" ht="15.75" x14ac:dyDescent="0.25">
      <c r="A26" s="12"/>
      <c r="B26" s="4" t="s">
        <v>87</v>
      </c>
      <c r="C26" s="5" t="s">
        <v>88</v>
      </c>
      <c r="D26" s="6" t="s">
        <v>4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2</v>
      </c>
      <c r="L26" s="29">
        <v>0.5</v>
      </c>
      <c r="M26" s="29">
        <v>3</v>
      </c>
      <c r="N26" s="29">
        <v>1</v>
      </c>
      <c r="O26" s="29">
        <v>3</v>
      </c>
      <c r="P26" s="29">
        <v>4</v>
      </c>
      <c r="Q26" s="28">
        <f t="shared" si="1"/>
        <v>19.5</v>
      </c>
      <c r="R26" s="28">
        <v>8</v>
      </c>
    </row>
    <row r="27" spans="1:18" ht="15.75" x14ac:dyDescent="0.25">
      <c r="A27" s="31"/>
      <c r="B27" s="4" t="s">
        <v>61</v>
      </c>
      <c r="C27" s="5" t="s">
        <v>31</v>
      </c>
      <c r="D27" s="6" t="s">
        <v>4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8">
        <f t="shared" si="1"/>
        <v>0</v>
      </c>
      <c r="R27" s="28">
        <v>15</v>
      </c>
    </row>
    <row r="28" spans="1:18" ht="15.75" x14ac:dyDescent="0.25">
      <c r="A28" s="12"/>
      <c r="B28" s="4" t="s">
        <v>115</v>
      </c>
      <c r="C28" s="5" t="s">
        <v>116</v>
      </c>
      <c r="D28" s="6" t="s">
        <v>4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2</v>
      </c>
      <c r="L28" s="29">
        <v>1</v>
      </c>
      <c r="M28" s="29">
        <v>3</v>
      </c>
      <c r="N28" s="29">
        <v>1</v>
      </c>
      <c r="O28" s="29">
        <v>4</v>
      </c>
      <c r="P28" s="29">
        <v>3</v>
      </c>
      <c r="Q28" s="28">
        <f t="shared" si="1"/>
        <v>20</v>
      </c>
      <c r="R28" s="28">
        <v>7</v>
      </c>
    </row>
    <row r="29" spans="1:18" ht="15.75" x14ac:dyDescent="0.25">
      <c r="A29" s="32"/>
      <c r="B29" s="5" t="s">
        <v>203</v>
      </c>
      <c r="C29" s="5" t="s">
        <v>204</v>
      </c>
      <c r="D29" s="6" t="s">
        <v>4</v>
      </c>
      <c r="E29" s="29">
        <v>1</v>
      </c>
      <c r="F29" s="29">
        <v>0</v>
      </c>
      <c r="G29" s="29">
        <v>1</v>
      </c>
      <c r="H29" s="29">
        <v>1</v>
      </c>
      <c r="I29" s="29">
        <v>1</v>
      </c>
      <c r="J29" s="29">
        <v>1</v>
      </c>
      <c r="K29" s="29">
        <v>2</v>
      </c>
      <c r="L29" s="29">
        <v>1</v>
      </c>
      <c r="M29" s="29">
        <v>5</v>
      </c>
      <c r="N29" s="29">
        <v>1</v>
      </c>
      <c r="O29" s="29">
        <v>5</v>
      </c>
      <c r="P29" s="29">
        <v>5</v>
      </c>
      <c r="Q29" s="28">
        <f t="shared" si="1"/>
        <v>24</v>
      </c>
      <c r="R29" s="34">
        <v>3</v>
      </c>
    </row>
    <row r="30" spans="1:18" ht="15.75" x14ac:dyDescent="0.25">
      <c r="A30" s="4" t="s">
        <v>153</v>
      </c>
      <c r="B30" s="5" t="s">
        <v>78</v>
      </c>
      <c r="C30" s="5" t="s">
        <v>154</v>
      </c>
      <c r="D30" s="6" t="s">
        <v>4</v>
      </c>
      <c r="E30" s="29">
        <v>1</v>
      </c>
      <c r="F30" s="29">
        <v>1</v>
      </c>
      <c r="G30" s="29">
        <v>1</v>
      </c>
      <c r="H30" s="29">
        <v>1</v>
      </c>
      <c r="I30" s="29">
        <v>1</v>
      </c>
      <c r="J30" s="29">
        <v>1</v>
      </c>
      <c r="K30" s="29">
        <v>2</v>
      </c>
      <c r="L30" s="29">
        <v>1</v>
      </c>
      <c r="M30" s="29">
        <v>5</v>
      </c>
      <c r="N30" s="29">
        <v>1</v>
      </c>
      <c r="O30" s="29">
        <v>4</v>
      </c>
      <c r="P30" s="29">
        <v>5</v>
      </c>
      <c r="Q30" s="28">
        <f t="shared" si="1"/>
        <v>24</v>
      </c>
      <c r="R30" s="34">
        <v>3</v>
      </c>
    </row>
    <row r="31" spans="1:18" ht="15.75" x14ac:dyDescent="0.25">
      <c r="A31" s="11"/>
      <c r="B31" s="4" t="s">
        <v>98</v>
      </c>
      <c r="C31" s="5" t="s">
        <v>99</v>
      </c>
      <c r="D31" s="6" t="s">
        <v>4</v>
      </c>
      <c r="E31" s="29">
        <v>1</v>
      </c>
      <c r="F31" s="29">
        <v>1</v>
      </c>
      <c r="G31" s="29">
        <v>1</v>
      </c>
      <c r="H31" s="29">
        <v>1</v>
      </c>
      <c r="I31" s="29">
        <v>0</v>
      </c>
      <c r="J31" s="29">
        <v>1</v>
      </c>
      <c r="K31" s="29">
        <v>2</v>
      </c>
      <c r="L31" s="29">
        <v>1</v>
      </c>
      <c r="M31" s="29">
        <v>5</v>
      </c>
      <c r="N31" s="29">
        <v>1</v>
      </c>
      <c r="O31" s="29">
        <v>4</v>
      </c>
      <c r="P31" s="29">
        <v>5</v>
      </c>
      <c r="Q31" s="28">
        <f t="shared" si="1"/>
        <v>23</v>
      </c>
      <c r="R31" s="28">
        <v>4</v>
      </c>
    </row>
    <row r="32" spans="1:18" ht="15.75" x14ac:dyDescent="0.25">
      <c r="A32" s="12" t="s">
        <v>180</v>
      </c>
      <c r="B32" s="4" t="s">
        <v>113</v>
      </c>
      <c r="C32" s="5" t="s">
        <v>114</v>
      </c>
      <c r="D32" s="6" t="s">
        <v>4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2</v>
      </c>
      <c r="L32" s="29">
        <v>1</v>
      </c>
      <c r="M32" s="29">
        <v>3</v>
      </c>
      <c r="N32" s="29">
        <v>1</v>
      </c>
      <c r="O32" s="29">
        <v>3</v>
      </c>
      <c r="P32" s="29">
        <v>4</v>
      </c>
      <c r="Q32" s="28">
        <f t="shared" si="1"/>
        <v>14</v>
      </c>
      <c r="R32" s="28">
        <v>12</v>
      </c>
    </row>
    <row r="33" spans="1:18" ht="15.75" x14ac:dyDescent="0.25">
      <c r="A33" s="12"/>
      <c r="B33" s="4" t="s">
        <v>117</v>
      </c>
      <c r="C33" s="5" t="s">
        <v>199</v>
      </c>
      <c r="D33" s="6" t="s">
        <v>4</v>
      </c>
      <c r="E33" s="29">
        <v>1</v>
      </c>
      <c r="F33" s="29">
        <v>1</v>
      </c>
      <c r="G33" s="29">
        <v>1</v>
      </c>
      <c r="H33" s="29">
        <v>0</v>
      </c>
      <c r="I33" s="29">
        <v>0</v>
      </c>
      <c r="J33" s="29">
        <v>1</v>
      </c>
      <c r="K33" s="29">
        <v>2</v>
      </c>
      <c r="L33" s="29">
        <v>1</v>
      </c>
      <c r="M33" s="29">
        <v>3</v>
      </c>
      <c r="N33" s="29">
        <v>0</v>
      </c>
      <c r="O33" s="29">
        <v>3</v>
      </c>
      <c r="P33" s="29">
        <v>5</v>
      </c>
      <c r="Q33" s="28">
        <f t="shared" si="1"/>
        <v>18</v>
      </c>
      <c r="R33" s="28">
        <v>11</v>
      </c>
    </row>
    <row r="34" spans="1:18" ht="15.75" x14ac:dyDescent="0.25">
      <c r="A34" s="13"/>
      <c r="B34" s="4" t="s">
        <v>127</v>
      </c>
      <c r="C34" s="5" t="s">
        <v>128</v>
      </c>
      <c r="D34" s="6" t="s">
        <v>4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8">
        <f t="shared" si="1"/>
        <v>0</v>
      </c>
      <c r="R34" s="28">
        <v>15</v>
      </c>
    </row>
    <row r="35" spans="1:18" ht="15.75" x14ac:dyDescent="0.25">
      <c r="A35" s="10" t="s">
        <v>173</v>
      </c>
      <c r="B35" s="5" t="s">
        <v>122</v>
      </c>
      <c r="C35" s="5" t="s">
        <v>121</v>
      </c>
      <c r="D35" s="6" t="s">
        <v>4</v>
      </c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2</v>
      </c>
      <c r="L35" s="29">
        <v>1</v>
      </c>
      <c r="M35" s="29">
        <v>4</v>
      </c>
      <c r="N35" s="29">
        <v>1</v>
      </c>
      <c r="O35" s="29">
        <v>3</v>
      </c>
      <c r="P35" s="29">
        <v>5</v>
      </c>
      <c r="Q35" s="28">
        <f t="shared" si="1"/>
        <v>22</v>
      </c>
      <c r="R35" s="28">
        <v>5</v>
      </c>
    </row>
    <row r="36" spans="1:18" ht="15.75" x14ac:dyDescent="0.25">
      <c r="A36" s="4" t="s">
        <v>167</v>
      </c>
      <c r="B36" s="5" t="s">
        <v>13</v>
      </c>
      <c r="C36" s="5" t="s">
        <v>14</v>
      </c>
      <c r="D36" s="6" t="s">
        <v>4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8">
        <f t="shared" si="1"/>
        <v>0</v>
      </c>
      <c r="R36" s="28">
        <v>15</v>
      </c>
    </row>
    <row r="37" spans="1:18" ht="15.75" x14ac:dyDescent="0.25">
      <c r="A37" s="4" t="s">
        <v>172</v>
      </c>
      <c r="B37" s="5" t="s">
        <v>81</v>
      </c>
      <c r="C37" s="5" t="s">
        <v>82</v>
      </c>
      <c r="D37" s="6" t="s">
        <v>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8">
        <f t="shared" si="1"/>
        <v>0</v>
      </c>
      <c r="R37" s="28">
        <v>15</v>
      </c>
    </row>
    <row r="38" spans="1:18" ht="15.75" x14ac:dyDescent="0.25">
      <c r="A38" s="7" t="s">
        <v>170</v>
      </c>
      <c r="B38" s="5" t="s">
        <v>56</v>
      </c>
      <c r="C38" s="5" t="s">
        <v>57</v>
      </c>
      <c r="D38" s="6" t="s">
        <v>4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8">
        <f t="shared" si="1"/>
        <v>0</v>
      </c>
      <c r="R38" s="28">
        <v>15</v>
      </c>
    </row>
    <row r="39" spans="1:18" ht="15.75" x14ac:dyDescent="0.25">
      <c r="A39" s="11"/>
      <c r="B39" s="4" t="s">
        <v>16</v>
      </c>
      <c r="C39" s="5" t="s">
        <v>17</v>
      </c>
      <c r="D39" s="6" t="s">
        <v>4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2</v>
      </c>
      <c r="L39" s="29">
        <v>2</v>
      </c>
      <c r="M39" s="29">
        <v>4</v>
      </c>
      <c r="N39" s="29">
        <v>1</v>
      </c>
      <c r="O39" s="29">
        <v>5</v>
      </c>
      <c r="P39" s="29">
        <v>5</v>
      </c>
      <c r="Q39" s="28">
        <f t="shared" si="1"/>
        <v>25</v>
      </c>
      <c r="R39" s="34">
        <v>2</v>
      </c>
    </row>
    <row r="40" spans="1:18" ht="15.75" x14ac:dyDescent="0.25">
      <c r="A40" s="12" t="s">
        <v>15</v>
      </c>
      <c r="B40" s="4" t="s">
        <v>109</v>
      </c>
      <c r="C40" s="5" t="s">
        <v>110</v>
      </c>
      <c r="D40" s="6" t="s">
        <v>4</v>
      </c>
      <c r="E40" s="29">
        <v>1</v>
      </c>
      <c r="F40" s="29">
        <v>1</v>
      </c>
      <c r="G40" s="29">
        <v>0</v>
      </c>
      <c r="H40" s="29">
        <v>1</v>
      </c>
      <c r="I40" s="29">
        <v>1</v>
      </c>
      <c r="J40" s="29">
        <v>0</v>
      </c>
      <c r="K40" s="29">
        <v>2</v>
      </c>
      <c r="L40" s="29">
        <v>1</v>
      </c>
      <c r="M40" s="29">
        <v>5</v>
      </c>
      <c r="N40" s="29">
        <v>1</v>
      </c>
      <c r="O40" s="29">
        <v>3</v>
      </c>
      <c r="P40" s="29">
        <v>5</v>
      </c>
      <c r="Q40" s="28">
        <f t="shared" si="1"/>
        <v>21</v>
      </c>
      <c r="R40" s="28">
        <v>6</v>
      </c>
    </row>
    <row r="41" spans="1:18" ht="15.75" x14ac:dyDescent="0.25">
      <c r="A41" s="12"/>
      <c r="B41" s="4" t="s">
        <v>111</v>
      </c>
      <c r="C41" s="5" t="s">
        <v>112</v>
      </c>
      <c r="D41" s="6" t="s">
        <v>4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0.5</v>
      </c>
      <c r="M41" s="29">
        <v>1</v>
      </c>
      <c r="N41" s="29">
        <v>0</v>
      </c>
      <c r="O41" s="29">
        <v>5</v>
      </c>
      <c r="P41" s="29">
        <v>0</v>
      </c>
      <c r="Q41" s="28">
        <f t="shared" si="1"/>
        <v>13.5</v>
      </c>
      <c r="R41" s="28">
        <v>13</v>
      </c>
    </row>
    <row r="42" spans="1:18" ht="15.75" x14ac:dyDescent="0.25">
      <c r="A42" s="11"/>
      <c r="B42" s="4" t="s">
        <v>44</v>
      </c>
      <c r="C42" s="5" t="s">
        <v>45</v>
      </c>
      <c r="D42" s="6" t="s">
        <v>4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2</v>
      </c>
      <c r="L42" s="29">
        <v>1</v>
      </c>
      <c r="M42" s="29">
        <v>4</v>
      </c>
      <c r="N42" s="29">
        <v>1</v>
      </c>
      <c r="O42" s="29">
        <v>4</v>
      </c>
      <c r="P42" s="29">
        <v>5</v>
      </c>
      <c r="Q42" s="28">
        <f t="shared" si="1"/>
        <v>23</v>
      </c>
      <c r="R42" s="28">
        <v>4</v>
      </c>
    </row>
    <row r="43" spans="1:18" ht="15.75" x14ac:dyDescent="0.25">
      <c r="A43" s="12" t="s">
        <v>157</v>
      </c>
      <c r="B43" s="4" t="s">
        <v>65</v>
      </c>
      <c r="C43" s="5" t="s">
        <v>66</v>
      </c>
      <c r="D43" s="6" t="s">
        <v>4</v>
      </c>
      <c r="E43" s="29">
        <v>1</v>
      </c>
      <c r="F43" s="29">
        <v>1</v>
      </c>
      <c r="G43" s="29">
        <v>1</v>
      </c>
      <c r="H43" s="29">
        <v>1</v>
      </c>
      <c r="I43" s="29">
        <v>1</v>
      </c>
      <c r="J43" s="29">
        <v>1</v>
      </c>
      <c r="K43" s="29">
        <v>2</v>
      </c>
      <c r="L43" s="29">
        <v>2</v>
      </c>
      <c r="M43" s="29">
        <v>5</v>
      </c>
      <c r="N43" s="29">
        <v>1</v>
      </c>
      <c r="O43" s="29">
        <v>5</v>
      </c>
      <c r="P43" s="29">
        <v>5</v>
      </c>
      <c r="Q43" s="28">
        <f t="shared" si="1"/>
        <v>26</v>
      </c>
      <c r="R43" s="34">
        <v>1</v>
      </c>
    </row>
    <row r="44" spans="1:18" ht="15.75" x14ac:dyDescent="0.25">
      <c r="A44" s="13"/>
      <c r="B44" s="4" t="s">
        <v>93</v>
      </c>
      <c r="C44" s="5" t="s">
        <v>94</v>
      </c>
      <c r="D44" s="6" t="s">
        <v>4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8">
        <f t="shared" si="1"/>
        <v>0</v>
      </c>
      <c r="R44" s="28">
        <v>15</v>
      </c>
    </row>
    <row r="45" spans="1:18" ht="15.75" x14ac:dyDescent="0.25">
      <c r="A45" s="10" t="s">
        <v>176</v>
      </c>
      <c r="B45" s="5" t="s">
        <v>133</v>
      </c>
      <c r="C45" s="5" t="s">
        <v>134</v>
      </c>
      <c r="D45" s="6" t="s">
        <v>4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8">
        <f t="shared" si="1"/>
        <v>0</v>
      </c>
      <c r="R45" s="28">
        <v>15</v>
      </c>
    </row>
    <row r="46" spans="1:18" ht="15.75" x14ac:dyDescent="0.25">
      <c r="A46" s="4" t="s">
        <v>171</v>
      </c>
      <c r="B46" s="5" t="s">
        <v>59</v>
      </c>
      <c r="C46" s="5" t="s">
        <v>60</v>
      </c>
      <c r="D46" s="6" t="s">
        <v>4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8">
        <f t="shared" si="1"/>
        <v>0</v>
      </c>
      <c r="R46" s="28">
        <v>15</v>
      </c>
    </row>
    <row r="47" spans="1:18" ht="15.75" x14ac:dyDescent="0.25">
      <c r="A47" s="4" t="s">
        <v>168</v>
      </c>
      <c r="B47" s="5" t="s">
        <v>25</v>
      </c>
      <c r="C47" s="5" t="s">
        <v>26</v>
      </c>
      <c r="D47" s="6" t="s">
        <v>4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8">
        <f t="shared" si="1"/>
        <v>0</v>
      </c>
      <c r="R47" s="28">
        <v>15</v>
      </c>
    </row>
    <row r="48" spans="1:18" ht="15.75" x14ac:dyDescent="0.25">
      <c r="A48" s="7" t="s">
        <v>175</v>
      </c>
      <c r="B48" s="8" t="s">
        <v>39</v>
      </c>
      <c r="C48" s="8" t="s">
        <v>40</v>
      </c>
      <c r="D48" s="9" t="s">
        <v>4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2</v>
      </c>
      <c r="L48" s="29">
        <v>0.5</v>
      </c>
      <c r="M48" s="29">
        <v>1</v>
      </c>
      <c r="N48" s="29">
        <v>1</v>
      </c>
      <c r="O48" s="29">
        <v>2</v>
      </c>
      <c r="P48" s="29">
        <v>3</v>
      </c>
      <c r="Q48" s="28">
        <f t="shared" si="1"/>
        <v>9.5</v>
      </c>
      <c r="R48" s="28">
        <v>14</v>
      </c>
    </row>
    <row r="49" spans="1:18" ht="17.25" customHeight="1" x14ac:dyDescent="0.25">
      <c r="A49" s="4" t="s">
        <v>200</v>
      </c>
      <c r="B49" s="27" t="s">
        <v>201</v>
      </c>
      <c r="C49" s="5" t="s">
        <v>202</v>
      </c>
      <c r="D49" s="6" t="s">
        <v>4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8">
        <f t="shared" si="1"/>
        <v>0</v>
      </c>
      <c r="R49" s="28">
        <v>15</v>
      </c>
    </row>
    <row r="50" spans="1:18" ht="15" x14ac:dyDescent="0.2">
      <c r="E50" s="33"/>
      <c r="F50" s="33"/>
      <c r="G50" s="33"/>
      <c r="H50" s="33"/>
      <c r="I50" s="33"/>
      <c r="J50" s="33"/>
      <c r="K50" s="33"/>
      <c r="L50" s="33"/>
      <c r="M50" s="33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C1" workbookViewId="0">
      <selection activeCell="P34" sqref="P34"/>
    </sheetView>
  </sheetViews>
  <sheetFormatPr defaultRowHeight="12.75" x14ac:dyDescent="0.2"/>
  <cols>
    <col min="1" max="1" width="24.28515625" customWidth="1"/>
    <col min="2" max="2" width="23.140625" customWidth="1"/>
    <col min="3" max="3" width="29" customWidth="1"/>
    <col min="4" max="4" width="18.85546875" customWidth="1"/>
    <col min="5" max="5" width="19.140625" customWidth="1"/>
    <col min="6" max="7" width="11.7109375" customWidth="1"/>
    <col min="8" max="8" width="13.42578125" customWidth="1"/>
    <col min="9" max="9" width="18.42578125" customWidth="1"/>
    <col min="10" max="10" width="13.140625" customWidth="1"/>
    <col min="11" max="11" width="14.7109375" customWidth="1"/>
    <col min="12" max="12" width="17.42578125" customWidth="1"/>
    <col min="13" max="13" width="18.85546875" customWidth="1"/>
    <col min="14" max="14" width="16.28515625" customWidth="1"/>
    <col min="15" max="15" width="14.7109375" customWidth="1"/>
    <col min="16" max="16" width="16.85546875" customWidth="1"/>
    <col min="17" max="17" width="12.42578125" customWidth="1"/>
    <col min="18" max="18" width="10.28515625" customWidth="1"/>
  </cols>
  <sheetData>
    <row r="1" spans="1:18" ht="15.75" x14ac:dyDescent="0.25">
      <c r="E1" s="16"/>
      <c r="F1" s="17"/>
      <c r="G1" s="18" t="s">
        <v>211</v>
      </c>
      <c r="H1" s="17"/>
      <c r="I1" s="17"/>
      <c r="J1" s="19"/>
      <c r="K1" s="25"/>
      <c r="L1" s="25"/>
    </row>
    <row r="2" spans="1:18" s="15" customFormat="1" ht="47.25" x14ac:dyDescent="0.25">
      <c r="A2" s="22" t="s">
        <v>0</v>
      </c>
      <c r="B2" s="20" t="s">
        <v>165</v>
      </c>
      <c r="C2" s="20" t="s">
        <v>162</v>
      </c>
      <c r="D2" s="23" t="s">
        <v>1</v>
      </c>
      <c r="E2" s="24" t="s">
        <v>197</v>
      </c>
      <c r="F2" s="20" t="s">
        <v>187</v>
      </c>
      <c r="G2" s="20" t="s">
        <v>188</v>
      </c>
      <c r="H2" s="20" t="s">
        <v>189</v>
      </c>
      <c r="I2" s="20" t="s">
        <v>190</v>
      </c>
      <c r="J2" s="20" t="s">
        <v>191</v>
      </c>
      <c r="K2" s="20" t="s">
        <v>196</v>
      </c>
      <c r="L2" s="20" t="s">
        <v>210</v>
      </c>
      <c r="M2" s="20" t="s">
        <v>195</v>
      </c>
      <c r="N2" s="20" t="s">
        <v>209</v>
      </c>
      <c r="O2" s="20" t="s">
        <v>193</v>
      </c>
      <c r="P2" s="20" t="s">
        <v>192</v>
      </c>
      <c r="Q2" s="21" t="s">
        <v>212</v>
      </c>
      <c r="R2" s="21" t="s">
        <v>194</v>
      </c>
    </row>
    <row r="3" spans="1:18" s="15" customFormat="1" ht="15.75" x14ac:dyDescent="0.25">
      <c r="A3" s="7" t="s">
        <v>183</v>
      </c>
      <c r="B3" s="5" t="s">
        <v>97</v>
      </c>
      <c r="C3" s="5" t="s">
        <v>53</v>
      </c>
      <c r="D3" s="6" t="s">
        <v>7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8">
        <f>SUM(E3:P3)</f>
        <v>0</v>
      </c>
      <c r="R3" s="28">
        <v>13</v>
      </c>
    </row>
    <row r="4" spans="1:18" s="15" customFormat="1" ht="17.25" customHeight="1" x14ac:dyDescent="0.25">
      <c r="A4" s="7" t="s">
        <v>183</v>
      </c>
      <c r="B4" s="5" t="s">
        <v>97</v>
      </c>
      <c r="C4" s="5" t="s">
        <v>31</v>
      </c>
      <c r="D4" s="6" t="s">
        <v>7</v>
      </c>
      <c r="E4" s="29">
        <v>1</v>
      </c>
      <c r="F4" s="29">
        <v>1</v>
      </c>
      <c r="G4" s="29">
        <v>1</v>
      </c>
      <c r="H4" s="29">
        <v>0</v>
      </c>
      <c r="I4" s="29">
        <v>1</v>
      </c>
      <c r="J4" s="29">
        <v>1</v>
      </c>
      <c r="K4" s="29">
        <v>2</v>
      </c>
      <c r="L4" s="29">
        <v>1</v>
      </c>
      <c r="M4" s="29">
        <v>3</v>
      </c>
      <c r="N4" s="29">
        <v>1</v>
      </c>
      <c r="O4" s="29">
        <v>4</v>
      </c>
      <c r="P4" s="29">
        <v>5</v>
      </c>
      <c r="Q4" s="28">
        <f>SUM(E4:P4)</f>
        <v>21</v>
      </c>
      <c r="R4" s="28">
        <v>5</v>
      </c>
    </row>
    <row r="5" spans="1:18" s="15" customFormat="1" ht="15.75" x14ac:dyDescent="0.25">
      <c r="A5" s="11"/>
      <c r="B5" s="4" t="s">
        <v>8</v>
      </c>
      <c r="C5" s="5" t="s">
        <v>9</v>
      </c>
      <c r="D5" s="6" t="s">
        <v>7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2</v>
      </c>
      <c r="L5" s="29">
        <v>2</v>
      </c>
      <c r="M5" s="29">
        <v>5</v>
      </c>
      <c r="N5" s="29">
        <v>1</v>
      </c>
      <c r="O5" s="29">
        <v>3</v>
      </c>
      <c r="P5" s="29">
        <v>3</v>
      </c>
      <c r="Q5" s="28">
        <v>19</v>
      </c>
      <c r="R5" s="28">
        <v>7</v>
      </c>
    </row>
    <row r="6" spans="1:18" s="15" customFormat="1" ht="15.75" x14ac:dyDescent="0.25">
      <c r="A6" s="12" t="s">
        <v>178</v>
      </c>
      <c r="B6" s="4" t="s">
        <v>54</v>
      </c>
      <c r="C6" s="5" t="s">
        <v>55</v>
      </c>
      <c r="D6" s="6" t="s">
        <v>7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2</v>
      </c>
      <c r="L6" s="29">
        <v>2</v>
      </c>
      <c r="M6" s="29">
        <v>4</v>
      </c>
      <c r="N6" s="29">
        <v>1</v>
      </c>
      <c r="O6" s="29">
        <v>4</v>
      </c>
      <c r="P6" s="29">
        <v>5</v>
      </c>
      <c r="Q6" s="28">
        <f t="shared" ref="Q5:Q31" si="0">SUM(E6:P6)</f>
        <v>24</v>
      </c>
      <c r="R6" s="34">
        <v>2</v>
      </c>
    </row>
    <row r="7" spans="1:18" s="15" customFormat="1" ht="15.75" x14ac:dyDescent="0.25">
      <c r="A7" s="13"/>
      <c r="B7" s="4" t="s">
        <v>37</v>
      </c>
      <c r="C7" s="5" t="s">
        <v>38</v>
      </c>
      <c r="D7" s="6" t="s">
        <v>7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8">
        <f t="shared" si="0"/>
        <v>0</v>
      </c>
      <c r="R7" s="28">
        <v>13</v>
      </c>
    </row>
    <row r="8" spans="1:18" s="15" customFormat="1" ht="15.75" x14ac:dyDescent="0.25">
      <c r="A8" s="10" t="s">
        <v>186</v>
      </c>
      <c r="B8" s="5" t="s">
        <v>78</v>
      </c>
      <c r="C8" s="5" t="s">
        <v>9</v>
      </c>
      <c r="D8" s="6" t="s">
        <v>7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2</v>
      </c>
      <c r="L8" s="29">
        <v>1</v>
      </c>
      <c r="M8" s="29">
        <v>2</v>
      </c>
      <c r="N8" s="29">
        <v>1</v>
      </c>
      <c r="O8" s="29">
        <v>3</v>
      </c>
      <c r="P8" s="29">
        <v>5</v>
      </c>
      <c r="Q8" s="28">
        <f t="shared" si="0"/>
        <v>20</v>
      </c>
      <c r="R8" s="28">
        <v>6</v>
      </c>
    </row>
    <row r="9" spans="1:18" s="15" customFormat="1" ht="15.75" x14ac:dyDescent="0.25">
      <c r="A9" s="7" t="s">
        <v>182</v>
      </c>
      <c r="B9" s="5" t="s">
        <v>126</v>
      </c>
      <c r="C9" s="5" t="s">
        <v>9</v>
      </c>
      <c r="D9" s="6" t="s">
        <v>7</v>
      </c>
      <c r="E9" s="29">
        <v>1</v>
      </c>
      <c r="F9" s="29">
        <v>1</v>
      </c>
      <c r="G9" s="29">
        <v>0</v>
      </c>
      <c r="H9" s="29">
        <v>0</v>
      </c>
      <c r="I9" s="29">
        <v>0</v>
      </c>
      <c r="J9" s="29">
        <v>0</v>
      </c>
      <c r="K9" s="29">
        <v>2</v>
      </c>
      <c r="L9" s="29">
        <v>1</v>
      </c>
      <c r="M9" s="29">
        <v>2</v>
      </c>
      <c r="N9" s="29">
        <v>0</v>
      </c>
      <c r="O9" s="29">
        <v>3</v>
      </c>
      <c r="P9" s="29">
        <v>3</v>
      </c>
      <c r="Q9" s="28">
        <v>10</v>
      </c>
      <c r="R9" s="28">
        <v>12</v>
      </c>
    </row>
    <row r="10" spans="1:18" s="15" customFormat="1" ht="15.75" x14ac:dyDescent="0.25">
      <c r="A10" s="11"/>
      <c r="B10" s="4" t="s">
        <v>28</v>
      </c>
      <c r="C10" s="5" t="s">
        <v>29</v>
      </c>
      <c r="D10" s="6" t="s">
        <v>7</v>
      </c>
      <c r="E10" s="29">
        <v>1</v>
      </c>
      <c r="F10" s="29">
        <v>0</v>
      </c>
      <c r="G10" s="29">
        <v>1</v>
      </c>
      <c r="H10" s="29">
        <v>1</v>
      </c>
      <c r="I10" s="29">
        <v>1</v>
      </c>
      <c r="J10" s="29">
        <v>1</v>
      </c>
      <c r="K10" s="29">
        <v>2</v>
      </c>
      <c r="L10" s="29">
        <v>2</v>
      </c>
      <c r="M10" s="29">
        <v>4</v>
      </c>
      <c r="N10" s="29">
        <v>1</v>
      </c>
      <c r="O10" s="29">
        <v>4</v>
      </c>
      <c r="P10" s="29">
        <v>5</v>
      </c>
      <c r="Q10" s="28">
        <f t="shared" si="0"/>
        <v>23</v>
      </c>
      <c r="R10" s="34">
        <v>3</v>
      </c>
    </row>
    <row r="11" spans="1:18" s="15" customFormat="1" ht="15.75" x14ac:dyDescent="0.25">
      <c r="A11" s="12"/>
      <c r="B11" s="4" t="s">
        <v>70</v>
      </c>
      <c r="C11" s="5" t="s">
        <v>71</v>
      </c>
      <c r="D11" s="6" t="s">
        <v>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8">
        <f t="shared" si="0"/>
        <v>0</v>
      </c>
      <c r="R11" s="28">
        <v>13</v>
      </c>
    </row>
    <row r="12" spans="1:18" s="15" customFormat="1" ht="15.75" x14ac:dyDescent="0.25">
      <c r="A12" s="12" t="s">
        <v>179</v>
      </c>
      <c r="B12" s="4" t="s">
        <v>72</v>
      </c>
      <c r="C12" s="5" t="s">
        <v>73</v>
      </c>
      <c r="D12" s="6" t="s">
        <v>7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2</v>
      </c>
      <c r="L12" s="29">
        <v>0.5</v>
      </c>
      <c r="M12" s="29">
        <v>1</v>
      </c>
      <c r="N12" s="29">
        <v>1</v>
      </c>
      <c r="O12" s="29">
        <v>3</v>
      </c>
      <c r="P12" s="29">
        <v>5</v>
      </c>
      <c r="Q12" s="28">
        <f t="shared" si="0"/>
        <v>18.5</v>
      </c>
      <c r="R12" s="28">
        <v>8</v>
      </c>
    </row>
    <row r="13" spans="1:18" s="15" customFormat="1" ht="15.75" x14ac:dyDescent="0.25">
      <c r="A13" s="12"/>
      <c r="B13" s="4" t="s">
        <v>61</v>
      </c>
      <c r="C13" s="5" t="s">
        <v>74</v>
      </c>
      <c r="D13" s="6" t="s">
        <v>7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2</v>
      </c>
      <c r="L13" s="29">
        <v>1</v>
      </c>
      <c r="M13" s="29">
        <v>5</v>
      </c>
      <c r="N13" s="29">
        <v>1</v>
      </c>
      <c r="O13" s="29">
        <v>4</v>
      </c>
      <c r="P13" s="29">
        <v>5</v>
      </c>
      <c r="Q13" s="28">
        <f t="shared" si="0"/>
        <v>24</v>
      </c>
      <c r="R13" s="34">
        <v>2</v>
      </c>
    </row>
    <row r="14" spans="1:18" s="15" customFormat="1" ht="15.75" x14ac:dyDescent="0.25">
      <c r="A14" s="13"/>
      <c r="B14" s="4" t="s">
        <v>91</v>
      </c>
      <c r="C14" s="5" t="s">
        <v>92</v>
      </c>
      <c r="D14" s="6" t="s">
        <v>7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2</v>
      </c>
      <c r="L14" s="29">
        <v>2</v>
      </c>
      <c r="M14" s="29">
        <v>5</v>
      </c>
      <c r="N14" s="29">
        <v>1</v>
      </c>
      <c r="O14" s="29">
        <v>5</v>
      </c>
      <c r="P14" s="29">
        <v>5</v>
      </c>
      <c r="Q14" s="28">
        <f t="shared" si="0"/>
        <v>26</v>
      </c>
      <c r="R14" s="34">
        <v>1</v>
      </c>
    </row>
    <row r="15" spans="1:18" s="15" customFormat="1" ht="15.75" x14ac:dyDescent="0.25">
      <c r="A15" s="10" t="s">
        <v>75</v>
      </c>
      <c r="B15" s="5" t="s">
        <v>76</v>
      </c>
      <c r="C15" s="5" t="s">
        <v>77</v>
      </c>
      <c r="D15" s="6" t="s">
        <v>7</v>
      </c>
      <c r="E15" s="29">
        <v>1</v>
      </c>
      <c r="F15" s="29">
        <v>0</v>
      </c>
      <c r="G15" s="29">
        <v>1</v>
      </c>
      <c r="H15" s="29">
        <v>1</v>
      </c>
      <c r="I15" s="29">
        <v>1</v>
      </c>
      <c r="J15" s="29">
        <v>1</v>
      </c>
      <c r="K15" s="29">
        <v>2</v>
      </c>
      <c r="L15" s="29">
        <v>1</v>
      </c>
      <c r="M15" s="29">
        <v>4</v>
      </c>
      <c r="N15" s="29">
        <v>1</v>
      </c>
      <c r="O15" s="29">
        <v>4</v>
      </c>
      <c r="P15" s="29">
        <v>5</v>
      </c>
      <c r="Q15" s="28">
        <f t="shared" si="0"/>
        <v>22</v>
      </c>
      <c r="R15" s="28">
        <v>4</v>
      </c>
    </row>
    <row r="16" spans="1:18" s="15" customFormat="1" ht="15.75" x14ac:dyDescent="0.25">
      <c r="A16" s="4" t="s">
        <v>22</v>
      </c>
      <c r="B16" s="5" t="s">
        <v>5</v>
      </c>
      <c r="C16" s="5" t="s">
        <v>6</v>
      </c>
      <c r="D16" s="6" t="s">
        <v>7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8">
        <f t="shared" si="0"/>
        <v>0</v>
      </c>
      <c r="R16" s="28">
        <v>13</v>
      </c>
    </row>
    <row r="17" spans="1:18" s="15" customFormat="1" ht="15.75" x14ac:dyDescent="0.25">
      <c r="A17" s="4" t="s">
        <v>22</v>
      </c>
      <c r="B17" s="5" t="s">
        <v>23</v>
      </c>
      <c r="C17" s="5" t="s">
        <v>24</v>
      </c>
      <c r="D17" s="6" t="s">
        <v>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8">
        <f t="shared" si="0"/>
        <v>0</v>
      </c>
      <c r="R17" s="28">
        <v>13</v>
      </c>
    </row>
    <row r="18" spans="1:18" s="15" customFormat="1" ht="15.75" x14ac:dyDescent="0.25">
      <c r="A18" s="4" t="s">
        <v>181</v>
      </c>
      <c r="B18" s="5" t="s">
        <v>120</v>
      </c>
      <c r="C18" s="5" t="s">
        <v>121</v>
      </c>
      <c r="D18" s="6" t="s">
        <v>7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8">
        <f t="shared" si="0"/>
        <v>0</v>
      </c>
      <c r="R18" s="28">
        <v>13</v>
      </c>
    </row>
    <row r="19" spans="1:18" s="15" customFormat="1" ht="15.75" x14ac:dyDescent="0.25">
      <c r="A19" s="4" t="s">
        <v>167</v>
      </c>
      <c r="B19" s="5" t="s">
        <v>89</v>
      </c>
      <c r="C19" s="5" t="s">
        <v>90</v>
      </c>
      <c r="D19" s="6" t="s">
        <v>7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8">
        <f t="shared" si="0"/>
        <v>0</v>
      </c>
      <c r="R19" s="28">
        <v>13</v>
      </c>
    </row>
    <row r="20" spans="1:18" s="15" customFormat="1" ht="15.75" x14ac:dyDescent="0.25">
      <c r="A20" s="4" t="s">
        <v>34</v>
      </c>
      <c r="B20" s="5" t="s">
        <v>35</v>
      </c>
      <c r="C20" s="5" t="s">
        <v>36</v>
      </c>
      <c r="D20" s="6" t="s">
        <v>7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0</v>
      </c>
      <c r="L20" s="29">
        <v>0</v>
      </c>
      <c r="M20" s="29">
        <v>1</v>
      </c>
      <c r="N20" s="29">
        <v>1</v>
      </c>
      <c r="O20" s="29">
        <v>5</v>
      </c>
      <c r="P20" s="29">
        <v>1</v>
      </c>
      <c r="Q20" s="28">
        <f t="shared" si="0"/>
        <v>14</v>
      </c>
      <c r="R20" s="28">
        <v>10</v>
      </c>
    </row>
    <row r="21" spans="1:18" s="15" customFormat="1" ht="15.75" x14ac:dyDescent="0.25">
      <c r="A21" s="7" t="s">
        <v>172</v>
      </c>
      <c r="B21" s="5" t="s">
        <v>95</v>
      </c>
      <c r="C21" s="5" t="s">
        <v>96</v>
      </c>
      <c r="D21" s="6" t="s">
        <v>7</v>
      </c>
      <c r="E21" s="29">
        <v>1</v>
      </c>
      <c r="F21" s="29">
        <v>1</v>
      </c>
      <c r="G21" s="29">
        <v>1</v>
      </c>
      <c r="H21" s="29">
        <v>1</v>
      </c>
      <c r="I21" s="29">
        <v>1</v>
      </c>
      <c r="J21" s="29">
        <v>1</v>
      </c>
      <c r="K21" s="29">
        <v>2</v>
      </c>
      <c r="L21" s="29">
        <v>1</v>
      </c>
      <c r="M21" s="29">
        <v>5</v>
      </c>
      <c r="N21" s="29">
        <v>1</v>
      </c>
      <c r="O21" s="29">
        <v>3</v>
      </c>
      <c r="P21" s="29">
        <v>5</v>
      </c>
      <c r="Q21" s="28">
        <v>20</v>
      </c>
      <c r="R21" s="28">
        <v>6</v>
      </c>
    </row>
    <row r="22" spans="1:18" s="15" customFormat="1" ht="15.75" x14ac:dyDescent="0.25">
      <c r="A22" s="11"/>
      <c r="B22" s="4" t="s">
        <v>16</v>
      </c>
      <c r="C22" s="5" t="s">
        <v>48</v>
      </c>
      <c r="D22" s="6" t="s">
        <v>7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8">
        <f t="shared" si="0"/>
        <v>0</v>
      </c>
      <c r="R22" s="28">
        <v>13</v>
      </c>
    </row>
    <row r="23" spans="1:18" s="15" customFormat="1" ht="15.75" x14ac:dyDescent="0.25">
      <c r="A23" s="12"/>
      <c r="B23" s="4" t="s">
        <v>49</v>
      </c>
      <c r="C23" s="5" t="s">
        <v>50</v>
      </c>
      <c r="D23" s="6" t="s">
        <v>7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2</v>
      </c>
      <c r="L23" s="29">
        <v>1</v>
      </c>
      <c r="M23" s="29">
        <v>5</v>
      </c>
      <c r="N23" s="29">
        <v>0</v>
      </c>
      <c r="O23" s="29">
        <v>5</v>
      </c>
      <c r="P23" s="29">
        <v>4</v>
      </c>
      <c r="Q23" s="28">
        <f t="shared" si="0"/>
        <v>17</v>
      </c>
      <c r="R23" s="28">
        <v>10</v>
      </c>
    </row>
    <row r="24" spans="1:18" s="15" customFormat="1" ht="15.75" x14ac:dyDescent="0.25">
      <c r="A24" s="12" t="s">
        <v>184</v>
      </c>
      <c r="B24" s="4" t="s">
        <v>18</v>
      </c>
      <c r="C24" s="5" t="s">
        <v>53</v>
      </c>
      <c r="D24" s="6" t="s">
        <v>7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2</v>
      </c>
      <c r="L24" s="29">
        <v>1</v>
      </c>
      <c r="M24" s="29">
        <v>3</v>
      </c>
      <c r="N24" s="29">
        <v>1</v>
      </c>
      <c r="O24" s="29">
        <v>3</v>
      </c>
      <c r="P24" s="29">
        <v>5</v>
      </c>
      <c r="Q24" s="28">
        <f t="shared" si="0"/>
        <v>21</v>
      </c>
      <c r="R24" s="28">
        <v>5</v>
      </c>
    </row>
    <row r="25" spans="1:18" s="15" customFormat="1" ht="15.75" x14ac:dyDescent="0.25">
      <c r="A25" s="12"/>
      <c r="B25" s="4" t="s">
        <v>18</v>
      </c>
      <c r="C25" s="5" t="s">
        <v>64</v>
      </c>
      <c r="D25" s="6" t="s">
        <v>7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2</v>
      </c>
      <c r="L25" s="29">
        <v>2</v>
      </c>
      <c r="M25" s="29">
        <v>5</v>
      </c>
      <c r="N25" s="29">
        <v>1</v>
      </c>
      <c r="O25" s="29">
        <v>5</v>
      </c>
      <c r="P25" s="29">
        <v>5</v>
      </c>
      <c r="Q25" s="28">
        <f t="shared" si="0"/>
        <v>26</v>
      </c>
      <c r="R25" s="34">
        <v>1</v>
      </c>
    </row>
    <row r="26" spans="1:18" s="15" customFormat="1" ht="15.75" x14ac:dyDescent="0.25">
      <c r="A26" s="12"/>
      <c r="B26" s="4" t="s">
        <v>46</v>
      </c>
      <c r="C26" s="5" t="s">
        <v>104</v>
      </c>
      <c r="D26" s="6" t="s">
        <v>7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2</v>
      </c>
      <c r="L26" s="29">
        <v>1</v>
      </c>
      <c r="M26" s="29">
        <v>0</v>
      </c>
      <c r="N26" s="29">
        <v>1</v>
      </c>
      <c r="O26" s="29">
        <v>4</v>
      </c>
      <c r="P26" s="29">
        <v>4</v>
      </c>
      <c r="Q26" s="28">
        <f t="shared" si="0"/>
        <v>18</v>
      </c>
      <c r="R26" s="28">
        <v>9</v>
      </c>
    </row>
    <row r="27" spans="1:18" s="15" customFormat="1" ht="15.75" x14ac:dyDescent="0.25">
      <c r="A27" s="12"/>
      <c r="B27" s="4" t="s">
        <v>18</v>
      </c>
      <c r="C27" s="5" t="s">
        <v>107</v>
      </c>
      <c r="D27" s="6" t="s">
        <v>7</v>
      </c>
      <c r="E27" s="29">
        <v>1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2</v>
      </c>
      <c r="L27" s="29">
        <v>1</v>
      </c>
      <c r="M27" s="29">
        <v>3</v>
      </c>
      <c r="N27" s="29">
        <v>1</v>
      </c>
      <c r="O27" s="29">
        <v>5</v>
      </c>
      <c r="P27" s="29">
        <v>5</v>
      </c>
      <c r="Q27" s="28">
        <f t="shared" si="0"/>
        <v>23</v>
      </c>
      <c r="R27" s="34">
        <v>3</v>
      </c>
    </row>
    <row r="28" spans="1:18" s="15" customFormat="1" ht="15.75" x14ac:dyDescent="0.25">
      <c r="A28" s="13"/>
      <c r="B28" s="4" t="s">
        <v>108</v>
      </c>
      <c r="C28" s="5" t="s">
        <v>58</v>
      </c>
      <c r="D28" s="6" t="s">
        <v>7</v>
      </c>
      <c r="E28" s="29">
        <v>1</v>
      </c>
      <c r="F28" s="29">
        <v>0</v>
      </c>
      <c r="G28" s="29">
        <v>1</v>
      </c>
      <c r="H28" s="29">
        <v>1</v>
      </c>
      <c r="I28" s="29">
        <v>1</v>
      </c>
      <c r="J28" s="29">
        <v>1</v>
      </c>
      <c r="K28" s="29">
        <v>2</v>
      </c>
      <c r="L28" s="29">
        <v>1</v>
      </c>
      <c r="M28" s="29">
        <v>3</v>
      </c>
      <c r="N28" s="29">
        <v>0</v>
      </c>
      <c r="O28" s="29">
        <v>3</v>
      </c>
      <c r="P28" s="29">
        <v>4</v>
      </c>
      <c r="Q28" s="28">
        <f t="shared" si="0"/>
        <v>18</v>
      </c>
      <c r="R28" s="28">
        <v>9</v>
      </c>
    </row>
    <row r="29" spans="1:18" s="15" customFormat="1" ht="15.75" x14ac:dyDescent="0.25">
      <c r="A29" s="10" t="s">
        <v>142</v>
      </c>
      <c r="B29" s="5" t="s">
        <v>143</v>
      </c>
      <c r="C29" s="5" t="s">
        <v>144</v>
      </c>
      <c r="D29" s="6" t="s">
        <v>7</v>
      </c>
      <c r="E29" s="29">
        <v>0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0</v>
      </c>
      <c r="L29" s="29">
        <v>0</v>
      </c>
      <c r="M29" s="29">
        <v>0</v>
      </c>
      <c r="N29" s="29">
        <v>1</v>
      </c>
      <c r="O29" s="29">
        <v>5</v>
      </c>
      <c r="P29" s="29">
        <v>0</v>
      </c>
      <c r="Q29" s="28">
        <f t="shared" si="0"/>
        <v>11</v>
      </c>
      <c r="R29" s="28">
        <v>11</v>
      </c>
    </row>
    <row r="30" spans="1:18" s="15" customFormat="1" ht="15.75" x14ac:dyDescent="0.25">
      <c r="A30" s="7" t="s">
        <v>185</v>
      </c>
      <c r="B30" s="8" t="s">
        <v>18</v>
      </c>
      <c r="C30" s="8" t="s">
        <v>19</v>
      </c>
      <c r="D30" s="9" t="s">
        <v>7</v>
      </c>
      <c r="E30" s="29">
        <v>1</v>
      </c>
      <c r="F30" s="29">
        <v>1</v>
      </c>
      <c r="G30" s="29">
        <v>1</v>
      </c>
      <c r="H30" s="29">
        <v>1</v>
      </c>
      <c r="I30" s="29">
        <v>0</v>
      </c>
      <c r="J30" s="29">
        <v>1</v>
      </c>
      <c r="K30" s="29">
        <v>1</v>
      </c>
      <c r="L30" s="29">
        <v>1</v>
      </c>
      <c r="M30" s="29">
        <v>3</v>
      </c>
      <c r="N30" s="29">
        <v>1</v>
      </c>
      <c r="O30" s="29">
        <v>4</v>
      </c>
      <c r="P30" s="29">
        <v>4</v>
      </c>
      <c r="Q30" s="28">
        <f t="shared" si="0"/>
        <v>19</v>
      </c>
      <c r="R30" s="28">
        <v>7</v>
      </c>
    </row>
    <row r="31" spans="1:18" ht="15.75" x14ac:dyDescent="0.25">
      <c r="A31" s="7" t="s">
        <v>205</v>
      </c>
      <c r="B31" s="8" t="s">
        <v>206</v>
      </c>
      <c r="C31" s="8" t="s">
        <v>207</v>
      </c>
      <c r="D31" s="6" t="s">
        <v>7</v>
      </c>
      <c r="E31" s="29">
        <v>1</v>
      </c>
      <c r="F31" s="29">
        <v>1</v>
      </c>
      <c r="G31" s="29">
        <v>0</v>
      </c>
      <c r="H31" s="29">
        <v>1</v>
      </c>
      <c r="I31" s="29">
        <v>1</v>
      </c>
      <c r="J31" s="29">
        <v>1</v>
      </c>
      <c r="K31" s="29">
        <v>2</v>
      </c>
      <c r="L31" s="29">
        <v>1</v>
      </c>
      <c r="M31" s="29">
        <v>3</v>
      </c>
      <c r="N31" s="29">
        <v>1</v>
      </c>
      <c r="O31" s="29">
        <v>4</v>
      </c>
      <c r="P31" s="29">
        <v>5</v>
      </c>
      <c r="Q31" s="28">
        <f t="shared" si="0"/>
        <v>21</v>
      </c>
      <c r="R31" s="28">
        <v>5</v>
      </c>
    </row>
    <row r="32" spans="1:18" ht="15.75" x14ac:dyDescent="0.25">
      <c r="A32" s="30" t="s">
        <v>208</v>
      </c>
      <c r="B32" s="5" t="s">
        <v>203</v>
      </c>
      <c r="C32" s="5" t="s">
        <v>134</v>
      </c>
      <c r="D32" s="6" t="s">
        <v>7</v>
      </c>
      <c r="E32" s="29">
        <v>1</v>
      </c>
      <c r="F32" s="29">
        <v>0</v>
      </c>
      <c r="G32" s="29">
        <v>1</v>
      </c>
      <c r="H32" s="29">
        <v>1</v>
      </c>
      <c r="I32" s="29">
        <v>1</v>
      </c>
      <c r="J32" s="29">
        <v>1</v>
      </c>
      <c r="K32" s="29">
        <v>2</v>
      </c>
      <c r="L32" s="29">
        <v>1</v>
      </c>
      <c r="M32" s="29">
        <v>5</v>
      </c>
      <c r="N32" s="29">
        <v>1</v>
      </c>
      <c r="O32" s="29">
        <v>5</v>
      </c>
      <c r="P32" s="29">
        <v>5</v>
      </c>
      <c r="Q32" s="28">
        <v>21</v>
      </c>
      <c r="R32" s="28">
        <v>5</v>
      </c>
    </row>
    <row r="50" spans="5:13" ht="15" x14ac:dyDescent="0.2">
      <c r="E50" s="33"/>
      <c r="F50" s="33"/>
      <c r="G50" s="33"/>
      <c r="H50" s="33"/>
      <c r="I50" s="33"/>
      <c r="J50" s="33"/>
      <c r="K50" s="33"/>
      <c r="L50" s="33"/>
      <c r="M50" s="3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Старшая</vt:lpstr>
      <vt:lpstr>Средняя</vt:lpstr>
      <vt:lpstr>Младшая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aspo_</cp:lastModifiedBy>
  <dcterms:modified xsi:type="dcterms:W3CDTF">2023-01-19T10:37:28Z</dcterms:modified>
</cp:coreProperties>
</file>