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o_\Desktop\ПГН 22-23\4 этап ПГН\"/>
    </mc:Choice>
  </mc:AlternateContent>
  <bookViews>
    <workbookView xWindow="0" yWindow="0" windowWidth="28800" windowHeight="12435" activeTab="1"/>
  </bookViews>
  <sheets>
    <sheet name="Старшая" sheetId="1" r:id="rId1"/>
    <sheet name="Средняя" sheetId="2" r:id="rId2"/>
    <sheet name="Младшая" sheetId="3" r:id="rId3"/>
  </sheets>
  <calcPr calcId="152511"/>
</workbook>
</file>

<file path=xl/calcChain.xml><?xml version="1.0" encoding="utf-8"?>
<calcChain xmlns="http://schemas.openxmlformats.org/spreadsheetml/2006/main">
  <c r="P3" i="3" l="1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" i="1" l="1"/>
  <c r="P6" i="1"/>
  <c r="P7" i="1"/>
  <c r="P8" i="1"/>
  <c r="P9" i="1"/>
  <c r="P5" i="1"/>
</calcChain>
</file>

<file path=xl/sharedStrings.xml><?xml version="1.0" encoding="utf-8"?>
<sst xmlns="http://schemas.openxmlformats.org/spreadsheetml/2006/main" count="307" uniqueCount="182">
  <si>
    <t>МАОУ "Основная общеобразовательная школа № 28"</t>
  </si>
  <si>
    <t>Бурундуки</t>
  </si>
  <si>
    <t>Младшая</t>
  </si>
  <si>
    <t xml:space="preserve">Каменский городской округ </t>
  </si>
  <si>
    <t>Муниципальное автономное учреждение дополнительного образования "Центр дополнительного образования"  МО "Каменский городской округ"</t>
  </si>
  <si>
    <t>ВПК Звезда</t>
  </si>
  <si>
    <t>Кушвинский ГО</t>
  </si>
  <si>
    <t>Орлята</t>
  </si>
  <si>
    <t xml:space="preserve">Основная общеобразовательная школа 27 с интернатом. </t>
  </si>
  <si>
    <t>Муниципальное автономное общеобразовательное учреждение "Основная общеобразовательная школа № 27 с интернатом"</t>
  </si>
  <si>
    <t>Патриоты</t>
  </si>
  <si>
    <t>Муниципальное Бюджетное общеобразовательное учреждение "Средняя общеобразовательная школа № 36"</t>
  </si>
  <si>
    <t>Юные патриоты</t>
  </si>
  <si>
    <t>Нижнесергинский МР</t>
  </si>
  <si>
    <t>МКОУ СОШ №2 г. Нижние Серги</t>
  </si>
  <si>
    <t>Мы</t>
  </si>
  <si>
    <t>Полевской городской округ</t>
  </si>
  <si>
    <t>МБОУ ПГО " СОШ №20"</t>
  </si>
  <si>
    <t>" Полевчата"</t>
  </si>
  <si>
    <t>ГО Краснотурьинск</t>
  </si>
  <si>
    <t>"Наследники Победы"</t>
  </si>
  <si>
    <t>ГО "Город Лесной"</t>
  </si>
  <si>
    <t>Муниципальное бюджетное общеобразовательное учреждение "Средняя общеобразовательная школа №73"</t>
  </si>
  <si>
    <t>ГО ЗАТО Уральский</t>
  </si>
  <si>
    <t>военно-патриотический клуб "Сокол"</t>
  </si>
  <si>
    <t>Сокол</t>
  </si>
  <si>
    <t>Муниципальное автономное общеобразовательное учреждение средняя общеобразовательная школа №3 им.Ю.А.Гагарина</t>
  </si>
  <si>
    <t>«Наследники победы»</t>
  </si>
  <si>
    <t>Муниципальное автономное общеобразовательное учреждение "Средняя общеобразовательная школа № 24 с углубленным изучением отдельных предметов" Асбестовского городского округа</t>
  </si>
  <si>
    <t>Наследники Победы</t>
  </si>
  <si>
    <t>муниципальное автономное общеобразовательное учреждение "основная общеобразовательная школа № 27 с интернатом"</t>
  </si>
  <si>
    <t>Стрижи</t>
  </si>
  <si>
    <t>Муниципальное бюджетное общеобразовательное учреждение Пышминского городского округа "Пышминская средняя общеобразовательная школа"</t>
  </si>
  <si>
    <t>Ратибор</t>
  </si>
  <si>
    <t>г. Екатеринбург</t>
  </si>
  <si>
    <t>МАОУ СОШ 143</t>
  </si>
  <si>
    <t>Школа на Ясной</t>
  </si>
  <si>
    <t>МБОУ СОШ 15</t>
  </si>
  <si>
    <t>Горящие сердца</t>
  </si>
  <si>
    <t>Старшая</t>
  </si>
  <si>
    <t>Школа Успеха</t>
  </si>
  <si>
    <t>МАОУ СОШ 32</t>
  </si>
  <si>
    <t>МУНИЦИПАЛЬНО АВТОНОМНОЕ ОБРАЗОВАТЕЛЬНОЕ УЧРЕЖДЕНИЕ № 32</t>
  </si>
  <si>
    <t>Тимуровцы</t>
  </si>
  <si>
    <t>Муниципальное казеине  общеобразовательное учреждение  основной образовательной школы</t>
  </si>
  <si>
    <t>Клен</t>
  </si>
  <si>
    <t>Муниципальное бюджетное общеобразовательное учреждение "Средняя общеобразовательная школа № 18"</t>
  </si>
  <si>
    <t xml:space="preserve">Зыряновцы </t>
  </si>
  <si>
    <t>Асбестовский городской округ</t>
  </si>
  <si>
    <t>Галактика</t>
  </si>
  <si>
    <t>Реж</t>
  </si>
  <si>
    <t xml:space="preserve">Муниципальное бюджетное образовательное учреждение средняя общеобразовательная школа N1 </t>
  </si>
  <si>
    <t>Наследники победы</t>
  </si>
  <si>
    <t>Пышминский ГО</t>
  </si>
  <si>
    <t>Муниципальное бюджетное общеобразовательное учреждение Пышминского городского округа "Ощепковская средняя общеобразовательная школа""</t>
  </si>
  <si>
    <t>Родина</t>
  </si>
  <si>
    <t>Городской округ Ревда</t>
  </si>
  <si>
    <t>МАОУ "Гимназия № 25" ГО Ревда</t>
  </si>
  <si>
    <t>"Внуки Победы"</t>
  </si>
  <si>
    <t xml:space="preserve">Муниципальное автономное общеобразовательное учреждение "Средняя общеобразовательная школа №2" учреждение </t>
  </si>
  <si>
    <t>Высота</t>
  </si>
  <si>
    <t>МАОУ СОШ №3 имени Ю.А.Гагарина</t>
  </si>
  <si>
    <t>Т-34</t>
  </si>
  <si>
    <t>Муниципальное автономное общеобразовательное учреждение средняя общеобразовательная школа 20</t>
  </si>
  <si>
    <t>Муниципальное автономное общеобразовательное учреждение средняя общеобразовательная школа №65 с углубленным изучением отдельных предметов</t>
  </si>
  <si>
    <t>Память</t>
  </si>
  <si>
    <t>МАОУ «ЦО№7 им. героя РФ Ю.С Игитова»</t>
  </si>
  <si>
    <t>МАОУ «Центр образования №7 им. героя РФ Ю.С Игитова»</t>
  </si>
  <si>
    <t>ВСК «Пламя»</t>
  </si>
  <si>
    <t>Муниципальное автономное общеобразовательное учреждение средняя общеобразовательная школа № 10 имени воина-интернационалиста Александра Харламова</t>
  </si>
  <si>
    <t>СМИД</t>
  </si>
  <si>
    <t>МБОУ Пышминского городского округа "Пышминская средняя общеобразовательная школа"</t>
  </si>
  <si>
    <t>Морские волки</t>
  </si>
  <si>
    <t>Муниципальное автономное общеобразовательное учреждение средняя общеобразовательная школа № 3</t>
  </si>
  <si>
    <t xml:space="preserve">Бурундуки </t>
  </si>
  <si>
    <t>МАОУ СОШ №6</t>
  </si>
  <si>
    <t>Муниципальное автономное образовательное учреждение средняя общеобразовательная школа №6 с углубленным изучением отдельных предметов</t>
  </si>
  <si>
    <t>Муниципальное автономное общеобразовательное учреждение средняя общеобразовательная школа №3 имени Ю.А. Гагарина</t>
  </si>
  <si>
    <t xml:space="preserve">Тайфун </t>
  </si>
  <si>
    <t>Муниципальное бюджетное общеобразовательное учреждение &lt;&lt;Средняя общеобразовательная школа №10&gt;&gt;</t>
  </si>
  <si>
    <t>Казачий кадетский класс им. Св. Екатерины</t>
  </si>
  <si>
    <t>Камышловский ГО</t>
  </si>
  <si>
    <t>Муниципальное автономное общеобразовательное учреждение "Школа № 1" Камышловского городского округа имени Героя Советского Союза Бориса Самуиловича Семёнова</t>
  </si>
  <si>
    <t>Кадеты</t>
  </si>
  <si>
    <t>Русич</t>
  </si>
  <si>
    <t>МБОУ СОШ № 75</t>
  </si>
  <si>
    <t>"Добрый город"</t>
  </si>
  <si>
    <t>Кушвинский городской округ</t>
  </si>
  <si>
    <t>Муниципальное автономное общеобразовательное учреждение средняя общеобразовательная школа №20</t>
  </si>
  <si>
    <t>Орлята России</t>
  </si>
  <si>
    <t xml:space="preserve"> Муниципальное бюджетное общеобразовательное учреждение "Средняя общеобразовательная школа №5"</t>
  </si>
  <si>
    <t>Феникс</t>
  </si>
  <si>
    <t>Муниципальное автономное общеобразовательное учреждение средняя общеобразовательная школа №28</t>
  </si>
  <si>
    <t>Звезда Победы</t>
  </si>
  <si>
    <t>МАОУ «ООШ №28»</t>
  </si>
  <si>
    <t xml:space="preserve">Патриоты Краснотурьинской МАОУ «ООШ №28» </t>
  </si>
  <si>
    <t>Муниципальное бюджетное образовательное учреждение "Средняя общеобразовательная школа №22 им.Н.И. Кузнецова" АГО</t>
  </si>
  <si>
    <t>Наследники</t>
  </si>
  <si>
    <t>Муниципальное автономное общеобразовательное учреждение "Средняя общеобразовательная школа №25 с углубленным изучением отдельных предметов"</t>
  </si>
  <si>
    <t>МБОУ СОШ № 71</t>
  </si>
  <si>
    <t>"Уралец"</t>
  </si>
  <si>
    <t>ГО Верхняя Пышма</t>
  </si>
  <si>
    <t>"Вместе"</t>
  </si>
  <si>
    <t>Муниципальное автономное общеобразовательное учреждение "Школа № 6" Камышловского городского округа</t>
  </si>
  <si>
    <t>"Юные патриоты"</t>
  </si>
  <si>
    <t>Рубеж</t>
  </si>
  <si>
    <t>Туринский ГО</t>
  </si>
  <si>
    <t>Муниципальное автономное общеобразовательное учреждение «Средняя общеобразовательная школа № 5»</t>
  </si>
  <si>
    <t>Наследие</t>
  </si>
  <si>
    <t xml:space="preserve">Муниципальное автономное общеобразовательное учреждение "Школа № 3" </t>
  </si>
  <si>
    <t>"Катюша"</t>
  </si>
  <si>
    <t>Муниципальное автономное общеобразовательное учреждение "Школа № 3"</t>
  </si>
  <si>
    <t>Муниципальное автонономное образовательное учреждение "основная образовательная школа №28"</t>
  </si>
  <si>
    <t>Форпост</t>
  </si>
  <si>
    <t>Муниципальное бюджетное общеобразовательное учреждение «Средняя общеобразовательная школа № 75»</t>
  </si>
  <si>
    <t>ПОБЕДА</t>
  </si>
  <si>
    <t>МБОУ ПГО "Пышминская СОШ"</t>
  </si>
  <si>
    <t>Добрые сердца</t>
  </si>
  <si>
    <t xml:space="preserve">Город Каменск-Уральский </t>
  </si>
  <si>
    <t>Муниципальное автономное общеобразовательное учреждение "Средняя общеобразовательная школа №5"</t>
  </si>
  <si>
    <t>Солнышко</t>
  </si>
  <si>
    <t>МАОУ" Основная общеобразовательная школа 27"</t>
  </si>
  <si>
    <t>Добрята</t>
  </si>
  <si>
    <t>Дружининское городское поселение</t>
  </si>
  <si>
    <t xml:space="preserve">Муниципальное казенное общеобразовательное учреждение основная общеобразовательная школа N6 пгт Дружинино </t>
  </si>
  <si>
    <t>Поколение Z</t>
  </si>
  <si>
    <t>Муниципальное казенное общеобразовательное учреждение основная общеобразовательная школа N6 пгт Дружинино</t>
  </si>
  <si>
    <t>Муниципальное автономное общеобразовательное учреждение средняя общеобразовательная школа №10</t>
  </si>
  <si>
    <t>Дружина</t>
  </si>
  <si>
    <t>МАДОУ детский сад "Маячок" структурное подразделение детский сад №141</t>
  </si>
  <si>
    <t>ГО  Староуткинск</t>
  </si>
  <si>
    <t>Муниципальное бюджетное общеобразовательное учреждение «Староуткинская средняя общеобразовательная школа № 13»</t>
  </si>
  <si>
    <t>"ЭкскалибурN"</t>
  </si>
  <si>
    <t>Тугулымский ГО</t>
  </si>
  <si>
    <t>МАОУ Тугулымская средняя общеобразовательная школа № 26</t>
  </si>
  <si>
    <t>Разведчики</t>
  </si>
  <si>
    <t xml:space="preserve">Муниципального автономного общеобразовательного учреждения средняя общеобразовательная школа №1 </t>
  </si>
  <si>
    <t>Степан Чумпин</t>
  </si>
  <si>
    <t xml:space="preserve">МУниципальное автономное учреждение средняя общеобразовательная школа № 68 с углубленным изучением отдельных предметов   </t>
  </si>
  <si>
    <t>Муниципальное автономное общеобразовательное учреждение «Основная общеобразовательная школа № 28»</t>
  </si>
  <si>
    <t>МАОУ лицей 135</t>
  </si>
  <si>
    <t>Кадетские звëзды</t>
  </si>
  <si>
    <t xml:space="preserve">Арамильский городской округ </t>
  </si>
  <si>
    <t>Муниципальное автономное общеобразовательное учреждение средняя общеобразовательная школа №4</t>
  </si>
  <si>
    <t xml:space="preserve">ВПК "Ястреб" </t>
  </si>
  <si>
    <t>Мцниципальное образование</t>
  </si>
  <si>
    <t>Образовательная организация</t>
  </si>
  <si>
    <t>Команда</t>
  </si>
  <si>
    <t>Возрастная группа</t>
  </si>
  <si>
    <t>г. Алапаевск</t>
  </si>
  <si>
    <t>Муниципальное бюджетное общеобразовательное учреждение "Средняя общеобразовательная школа № 75" (МБОУ СОШ №75)</t>
  </si>
  <si>
    <t>п. Половинный</t>
  </si>
  <si>
    <t>г. Сухой Лог</t>
  </si>
  <si>
    <t xml:space="preserve">г. Екатеринбург </t>
  </si>
  <si>
    <t>Муниципальное автономное общеобразовательное учреждение средняя общеобразовательная школа №3 им. Ю.А. Гагарина</t>
  </si>
  <si>
    <t>Муниципальное автономное общеобразовательное учреждение "Средняя общеобразовательная школа № 7"</t>
  </si>
  <si>
    <t>г. Туринск</t>
  </si>
  <si>
    <t>г. Краснотурьинск</t>
  </si>
  <si>
    <t>с. Старобухарово</t>
  </si>
  <si>
    <t>Каменск-Уральский ГО</t>
  </si>
  <si>
    <t>г. Первоуральск</t>
  </si>
  <si>
    <t>г. Асбест</t>
  </si>
  <si>
    <t>г. Нижний Тагил</t>
  </si>
  <si>
    <t>Соответствие темы(2б)</t>
  </si>
  <si>
    <t>Информативность(5б)</t>
  </si>
  <si>
    <t>Тайминг(1б)</t>
  </si>
  <si>
    <t>Правильность оформления(5б)</t>
  </si>
  <si>
    <t>Место</t>
  </si>
  <si>
    <t>ГО Лесной</t>
  </si>
  <si>
    <t>Лесная братва</t>
  </si>
  <si>
    <t>МАОУ СОШ № 72</t>
  </si>
  <si>
    <t>Информативная заставка</t>
  </si>
  <si>
    <t>Образовательное учереждение(1б)</t>
  </si>
  <si>
    <t>Название работы(1б)</t>
  </si>
  <si>
    <t>Название команды(1б)</t>
  </si>
  <si>
    <t>ФИО руководителя(1б)</t>
  </si>
  <si>
    <t>Креативность(5б)</t>
  </si>
  <si>
    <t>Качество съемки(1б)</t>
  </si>
  <si>
    <t>Эстетичнсть(1б)</t>
  </si>
  <si>
    <t>Итого(24б)</t>
  </si>
  <si>
    <t>Муниципальное образование</t>
  </si>
  <si>
    <t>Средняя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</si>
</sst>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0"/>
      <color rgb="FFFF0000"/>
      <name val="Arial"/>
      <family val="2"/>
      <charset val="204"/>
      <scheme val="minor"/>
    </font>
    <font>
      <sz val="12"/>
      <color rgb="FF000000"/>
      <name val="Arial"/>
      <family val="2"/>
      <charset val="204"/>
      <scheme val="minor"/>
    </font>
    <font>
      <sz val="12"/>
      <color theme="1"/>
      <name val="Times New Roman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3" borderId="3" xfId="0" applyFont="1" applyFill="1" applyBorder="1" applyAlignment="1"/>
    <xf numFmtId="0" fontId="2" fillId="3" borderId="5" xfId="0" applyFont="1" applyFill="1" applyBorder="1" applyAlignment="1"/>
    <xf numFmtId="0" fontId="3" fillId="3" borderId="3" xfId="0" applyFont="1" applyFill="1" applyBorder="1" applyAlignment="1"/>
    <xf numFmtId="0" fontId="3" fillId="3" borderId="5" xfId="0" applyFont="1" applyFill="1" applyBorder="1" applyAlignment="1"/>
    <xf numFmtId="0" fontId="3" fillId="3" borderId="4" xfId="0" applyFont="1" applyFill="1" applyBorder="1" applyAlignment="1"/>
    <xf numFmtId="0" fontId="2" fillId="2" borderId="2" xfId="0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0" fontId="2" fillId="0" borderId="1" xfId="0" applyFont="1" applyBorder="1" applyAlignment="1"/>
    <xf numFmtId="0" fontId="1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0" fillId="0" borderId="1" xfId="0" applyFont="1" applyBorder="1" applyAlignment="1"/>
    <xf numFmtId="0" fontId="0" fillId="0" borderId="6" xfId="0" applyFont="1" applyBorder="1" applyAlignment="1"/>
    <xf numFmtId="0" fontId="2" fillId="0" borderId="6" xfId="0" applyFont="1" applyBorder="1" applyAlignment="1"/>
    <xf numFmtId="0" fontId="1" fillId="0" borderId="6" xfId="0" applyFont="1" applyBorder="1" applyAlignment="1"/>
    <xf numFmtId="0" fontId="1" fillId="4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/>
    <xf numFmtId="0" fontId="3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/>
    <xf numFmtId="0" fontId="0" fillId="3" borderId="0" xfId="0" applyFont="1" applyFill="1" applyAlignment="1"/>
    <xf numFmtId="0" fontId="0" fillId="0" borderId="0" xfId="0" applyFont="1" applyAlignment="1"/>
    <xf numFmtId="0" fontId="4" fillId="3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/>
    <xf numFmtId="0" fontId="4" fillId="7" borderId="8" xfId="0" applyFont="1" applyFill="1" applyBorder="1" applyAlignment="1"/>
    <xf numFmtId="0" fontId="2" fillId="7" borderId="8" xfId="0" applyFont="1" applyFill="1" applyBorder="1" applyAlignment="1"/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9" xfId="0" applyFont="1" applyBorder="1" applyAlignment="1"/>
    <xf numFmtId="0" fontId="3" fillId="4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>
          <fgColor indexed="64"/>
          <bgColor theme="9" tint="0.79998168889431442"/>
        </patternFill>
      </fill>
      <alignment horizontal="general" vertical="bottom" textRotation="0" wrapText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Times New Roman"/>
        <scheme val="none"/>
      </font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2:D9" totalsRowShown="0" headerRowDxfId="42" dataDxfId="41">
  <autoFilter ref="A2:D9">
    <filterColumn colId="0" hiddenButton="1"/>
    <filterColumn colId="1" hiddenButton="1"/>
    <filterColumn colId="2" hiddenButton="1"/>
    <filterColumn colId="3" hiddenButton="1"/>
  </autoFilter>
  <sortState ref="A2:D9">
    <sortCondition ref="A1:A9"/>
  </sortState>
  <tableColumns count="4">
    <tableColumn id="1" name="Муниципальное образование" dataDxfId="40"/>
    <tableColumn id="2" name="Образовательная организация" dataDxfId="39"/>
    <tableColumn id="3" name="Команда" dataDxfId="38"/>
    <tableColumn id="4" name="Возрастная группа" dataDxfId="3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2:P44" totalsRowShown="0" headerRowDxfId="36" dataDxfId="34" headerRowBorderDxfId="35">
  <sortState ref="A2:D44">
    <sortCondition ref="A1:A44"/>
  </sortState>
  <tableColumns count="16">
    <tableColumn id="1" name="Мцниципальное образование" dataDxfId="33"/>
    <tableColumn id="2" name="Образовательная организация" dataDxfId="32"/>
    <tableColumn id="3" name="Команда" dataDxfId="31"/>
    <tableColumn id="16" name="Возрастная группа" dataDxfId="30"/>
    <tableColumn id="4" name="Образовательное учереждение(1б)" dataDxfId="29"/>
    <tableColumn id="5" name="Название работы(1б)" dataDxfId="28"/>
    <tableColumn id="6" name="Название команды(1б)" dataDxfId="27"/>
    <tableColumn id="7" name="ФИО руководителя(1б)" dataDxfId="26"/>
    <tableColumn id="8" name="Соответствие темы(2б)" dataDxfId="25"/>
    <tableColumn id="9" name="Креативность(5б)" dataDxfId="24"/>
    <tableColumn id="10" name="Информативность(5б)" dataDxfId="23"/>
    <tableColumn id="11" name="Качество съемки(1б)" dataDxfId="22"/>
    <tableColumn id="12" name="Эстетичнсть(1б)" dataDxfId="21"/>
    <tableColumn id="13" name="Тайминг(1б)" dataDxfId="20"/>
    <tableColumn id="14" name="Правильность оформления(5б)" dataDxfId="19"/>
    <tableColumn id="15" name="Итого(24б)" dataDxfId="18">
      <calculatedColumnFormula>SUM(Таблица1[[#This Row],[Образовательное учереждение(1б)]:[Правильность оформления(5б)]])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2:P21" totalsRowShown="0" headerRowDxfId="17" dataDxfId="16">
  <sortState ref="A2:D20">
    <sortCondition ref="A1:A20"/>
  </sortState>
  <tableColumns count="16">
    <tableColumn id="1" name="Мцниципальное образование" dataDxfId="15"/>
    <tableColumn id="2" name="Образовательная организация" dataDxfId="14"/>
    <tableColumn id="3" name="Команда" dataDxfId="13"/>
    <tableColumn id="4" name="Возрастная группа" dataDxfId="12"/>
    <tableColumn id="5" name="Образовательное учереждение(1б)" dataDxfId="11"/>
    <tableColumn id="6" name="Название работы(1б)" dataDxfId="10"/>
    <tableColumn id="8" name="Название команды(1б)" dataDxfId="9"/>
    <tableColumn id="9" name="ФИО руководителя(1б)" dataDxfId="8"/>
    <tableColumn id="11" name="Соответствие темы(2б)" dataDxfId="7"/>
    <tableColumn id="12" name="Креативность(5б)" dataDxfId="6"/>
    <tableColumn id="13" name="Информативность(5б)" dataDxfId="5"/>
    <tableColumn id="14" name="Качество съемки(1б)" dataDxfId="4"/>
    <tableColumn id="15" name="Эстетичнсть(1б)" dataDxfId="3"/>
    <tableColumn id="7" name="Тайминг(1б)" dataDxfId="2"/>
    <tableColumn id="16" name="Правильность оформления(5б)" dataDxfId="1"/>
    <tableColumn id="17" name="Итого(24б)" dataDxfId="0">
      <calculatedColumnFormula>SUM(Таблица3[[#This Row],[Образовательное учереждение(1б)]:[Правильность оформления(5б)]])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21"/>
  <sheetViews>
    <sheetView topLeftCell="D1" workbookViewId="0">
      <pane ySplit="2" topLeftCell="A3" activePane="bottomLeft" state="frozen"/>
      <selection pane="bottomLeft" activeCell="N17" sqref="N17"/>
    </sheetView>
  </sheetViews>
  <sheetFormatPr defaultColWidth="12.5703125" defaultRowHeight="15.75" customHeight="1" x14ac:dyDescent="0.2"/>
  <cols>
    <col min="1" max="1" width="30.5703125" customWidth="1"/>
    <col min="2" max="2" width="32.7109375" customWidth="1"/>
    <col min="3" max="4" width="18.85546875" customWidth="1"/>
    <col min="5" max="15" width="18.85546875" style="31" customWidth="1"/>
    <col min="16" max="17" width="18.85546875" customWidth="1"/>
  </cols>
  <sheetData>
    <row r="1" spans="1:17" ht="23.25" customHeight="1" x14ac:dyDescent="0.25">
      <c r="B1" s="19"/>
      <c r="C1" s="19"/>
      <c r="D1" s="20"/>
      <c r="E1" s="37"/>
      <c r="F1" s="39" t="s">
        <v>171</v>
      </c>
      <c r="G1" s="38"/>
      <c r="H1" s="38"/>
      <c r="I1" s="32"/>
      <c r="J1" s="32"/>
      <c r="K1" s="30"/>
      <c r="L1" s="30"/>
      <c r="M1" s="30"/>
      <c r="N1" s="30"/>
      <c r="O1" s="30"/>
      <c r="P1" s="30"/>
      <c r="Q1" s="30"/>
    </row>
    <row r="2" spans="1:17" ht="30.75" customHeight="1" x14ac:dyDescent="0.25">
      <c r="A2" s="13" t="s">
        <v>180</v>
      </c>
      <c r="B2" s="23" t="s">
        <v>146</v>
      </c>
      <c r="C2" s="26" t="s">
        <v>147</v>
      </c>
      <c r="D2" s="26" t="s">
        <v>148</v>
      </c>
      <c r="E2" s="35" t="s">
        <v>172</v>
      </c>
      <c r="F2" s="36" t="s">
        <v>173</v>
      </c>
      <c r="G2" s="36" t="s">
        <v>174</v>
      </c>
      <c r="H2" s="36" t="s">
        <v>175</v>
      </c>
      <c r="I2" s="42" t="s">
        <v>163</v>
      </c>
      <c r="J2" s="42" t="s">
        <v>176</v>
      </c>
      <c r="K2" s="42" t="s">
        <v>164</v>
      </c>
      <c r="L2" s="42" t="s">
        <v>177</v>
      </c>
      <c r="M2" s="42" t="s">
        <v>178</v>
      </c>
      <c r="N2" s="43" t="s">
        <v>165</v>
      </c>
      <c r="O2" s="43" t="s">
        <v>166</v>
      </c>
      <c r="P2" s="41" t="s">
        <v>179</v>
      </c>
      <c r="Q2" s="41" t="s">
        <v>167</v>
      </c>
    </row>
    <row r="3" spans="1:17" x14ac:dyDescent="0.25">
      <c r="A3" s="14" t="s">
        <v>149</v>
      </c>
      <c r="B3" s="14" t="s">
        <v>37</v>
      </c>
      <c r="C3" s="14" t="s">
        <v>38</v>
      </c>
      <c r="D3" s="14" t="s">
        <v>39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41"/>
      <c r="Q3" s="41"/>
    </row>
    <row r="4" spans="1:17" x14ac:dyDescent="0.25">
      <c r="A4" s="14" t="s">
        <v>149</v>
      </c>
      <c r="B4" s="14" t="s">
        <v>79</v>
      </c>
      <c r="C4" s="14" t="s">
        <v>84</v>
      </c>
      <c r="D4" s="14" t="s">
        <v>39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41">
        <f>SUM(E4:O4)</f>
        <v>0</v>
      </c>
      <c r="Q4" s="41">
        <v>5</v>
      </c>
    </row>
    <row r="5" spans="1:17" x14ac:dyDescent="0.25">
      <c r="A5" s="14" t="s">
        <v>157</v>
      </c>
      <c r="B5" s="14" t="s">
        <v>112</v>
      </c>
      <c r="C5" s="14" t="s">
        <v>113</v>
      </c>
      <c r="D5" s="14" t="s">
        <v>39</v>
      </c>
      <c r="E5" s="33">
        <v>1</v>
      </c>
      <c r="F5" s="33">
        <v>1</v>
      </c>
      <c r="G5" s="33">
        <v>1</v>
      </c>
      <c r="H5" s="33">
        <v>1</v>
      </c>
      <c r="I5" s="33">
        <v>2</v>
      </c>
      <c r="J5" s="33">
        <v>3</v>
      </c>
      <c r="K5" s="33">
        <v>5</v>
      </c>
      <c r="L5" s="33">
        <v>0</v>
      </c>
      <c r="M5" s="33">
        <v>0</v>
      </c>
      <c r="N5" s="47">
        <v>1</v>
      </c>
      <c r="O5" s="47">
        <v>5</v>
      </c>
      <c r="P5" s="41">
        <f>SUM(E5:O5)</f>
        <v>20</v>
      </c>
      <c r="Q5" s="48">
        <v>3</v>
      </c>
    </row>
    <row r="6" spans="1:17" x14ac:dyDescent="0.25">
      <c r="A6" s="14" t="s">
        <v>156</v>
      </c>
      <c r="B6" s="14" t="s">
        <v>77</v>
      </c>
      <c r="C6" s="14" t="s">
        <v>78</v>
      </c>
      <c r="D6" s="14" t="s">
        <v>39</v>
      </c>
      <c r="E6" s="33">
        <v>1</v>
      </c>
      <c r="F6" s="33">
        <v>1</v>
      </c>
      <c r="G6" s="33">
        <v>1</v>
      </c>
      <c r="H6" s="33">
        <v>1</v>
      </c>
      <c r="I6" s="33">
        <v>2</v>
      </c>
      <c r="J6" s="33">
        <v>5</v>
      </c>
      <c r="K6" s="33">
        <v>5</v>
      </c>
      <c r="L6" s="33">
        <v>0.5</v>
      </c>
      <c r="M6" s="33">
        <v>1</v>
      </c>
      <c r="N6" s="47">
        <v>1</v>
      </c>
      <c r="O6" s="47">
        <v>5</v>
      </c>
      <c r="P6" s="41">
        <f t="shared" ref="P6:P9" si="0">SUM(E6:O6)</f>
        <v>23.5</v>
      </c>
      <c r="Q6" s="48">
        <v>1</v>
      </c>
    </row>
    <row r="7" spans="1:17" x14ac:dyDescent="0.25">
      <c r="A7" s="14" t="s">
        <v>130</v>
      </c>
      <c r="B7" s="14" t="s">
        <v>131</v>
      </c>
      <c r="C7" s="14" t="s">
        <v>132</v>
      </c>
      <c r="D7" s="14" t="s">
        <v>39</v>
      </c>
      <c r="E7" s="33">
        <v>1</v>
      </c>
      <c r="F7" s="33">
        <v>1</v>
      </c>
      <c r="G7" s="33">
        <v>1</v>
      </c>
      <c r="H7" s="33">
        <v>1</v>
      </c>
      <c r="I7" s="33">
        <v>2</v>
      </c>
      <c r="J7" s="33">
        <v>3</v>
      </c>
      <c r="K7" s="33">
        <v>5</v>
      </c>
      <c r="L7" s="33">
        <v>0</v>
      </c>
      <c r="M7" s="33">
        <v>0</v>
      </c>
      <c r="N7" s="47">
        <v>1</v>
      </c>
      <c r="O7" s="47">
        <v>5</v>
      </c>
      <c r="P7" s="41">
        <f t="shared" si="0"/>
        <v>20</v>
      </c>
      <c r="Q7" s="48">
        <v>3</v>
      </c>
    </row>
    <row r="8" spans="1:17" x14ac:dyDescent="0.25">
      <c r="A8" s="14" t="s">
        <v>6</v>
      </c>
      <c r="B8" s="14" t="s">
        <v>63</v>
      </c>
      <c r="C8" s="14" t="s">
        <v>7</v>
      </c>
      <c r="D8" s="14" t="s">
        <v>39</v>
      </c>
      <c r="E8" s="33">
        <v>1</v>
      </c>
      <c r="F8" s="33">
        <v>1</v>
      </c>
      <c r="G8" s="33">
        <v>1</v>
      </c>
      <c r="H8" s="33">
        <v>1</v>
      </c>
      <c r="I8" s="33">
        <v>2</v>
      </c>
      <c r="J8" s="33">
        <v>5</v>
      </c>
      <c r="K8" s="33">
        <v>5</v>
      </c>
      <c r="L8" s="33">
        <v>0.5</v>
      </c>
      <c r="M8" s="33">
        <v>0.5</v>
      </c>
      <c r="N8" s="33">
        <v>0</v>
      </c>
      <c r="O8" s="33">
        <v>4</v>
      </c>
      <c r="P8" s="41">
        <f t="shared" si="0"/>
        <v>21</v>
      </c>
      <c r="Q8" s="48">
        <v>2</v>
      </c>
    </row>
    <row r="9" spans="1:17" x14ac:dyDescent="0.25">
      <c r="A9" s="14" t="s">
        <v>158</v>
      </c>
      <c r="B9" s="14" t="s">
        <v>44</v>
      </c>
      <c r="C9" s="14" t="s">
        <v>45</v>
      </c>
      <c r="D9" s="14" t="s">
        <v>39</v>
      </c>
      <c r="E9" s="33">
        <v>0.5</v>
      </c>
      <c r="F9" s="33">
        <v>0.5</v>
      </c>
      <c r="G9" s="33">
        <v>0.5</v>
      </c>
      <c r="H9" s="33">
        <v>0.5</v>
      </c>
      <c r="I9" s="33">
        <v>2</v>
      </c>
      <c r="J9" s="33">
        <v>4</v>
      </c>
      <c r="K9" s="33">
        <v>5</v>
      </c>
      <c r="L9" s="33">
        <v>0.5</v>
      </c>
      <c r="M9" s="33">
        <v>0.5</v>
      </c>
      <c r="N9" s="47">
        <v>1</v>
      </c>
      <c r="O9" s="47">
        <v>4</v>
      </c>
      <c r="P9" s="41">
        <f t="shared" si="0"/>
        <v>19</v>
      </c>
      <c r="Q9" s="41">
        <v>4</v>
      </c>
    </row>
    <row r="10" spans="1:17" ht="15.75" customHeight="1" x14ac:dyDescent="0.2">
      <c r="E10"/>
      <c r="F10"/>
      <c r="G10"/>
      <c r="H10"/>
      <c r="I10"/>
      <c r="J10"/>
      <c r="K10"/>
      <c r="L10"/>
      <c r="M10"/>
      <c r="N10"/>
      <c r="O10"/>
    </row>
    <row r="11" spans="1:17" ht="15.75" customHeight="1" x14ac:dyDescent="0.2">
      <c r="E11"/>
      <c r="F11"/>
      <c r="G11"/>
      <c r="H11"/>
      <c r="I11"/>
      <c r="J11"/>
      <c r="K11"/>
      <c r="L11"/>
      <c r="M11"/>
      <c r="N11"/>
      <c r="O11"/>
    </row>
    <row r="12" spans="1:17" ht="15.75" customHeight="1" x14ac:dyDescent="0.2">
      <c r="E12"/>
      <c r="F12"/>
      <c r="G12"/>
      <c r="H12"/>
      <c r="I12"/>
      <c r="J12"/>
      <c r="K12"/>
      <c r="L12"/>
      <c r="M12"/>
      <c r="N12"/>
      <c r="O12"/>
    </row>
    <row r="13" spans="1:17" ht="15.75" customHeight="1" x14ac:dyDescent="0.2">
      <c r="E13"/>
      <c r="F13"/>
      <c r="G13"/>
      <c r="H13"/>
      <c r="I13"/>
      <c r="J13"/>
      <c r="K13"/>
      <c r="L13"/>
      <c r="M13"/>
      <c r="N13"/>
      <c r="O13"/>
    </row>
    <row r="14" spans="1:17" ht="15.75" customHeight="1" x14ac:dyDescent="0.2">
      <c r="E14"/>
      <c r="F14"/>
      <c r="G14"/>
      <c r="H14"/>
      <c r="I14"/>
      <c r="J14"/>
      <c r="K14"/>
      <c r="L14"/>
      <c r="M14"/>
      <c r="N14"/>
      <c r="O14"/>
    </row>
    <row r="15" spans="1:17" ht="15.75" customHeight="1" x14ac:dyDescent="0.2">
      <c r="E15"/>
      <c r="F15"/>
      <c r="G15"/>
      <c r="H15"/>
      <c r="I15"/>
      <c r="J15"/>
      <c r="K15"/>
      <c r="L15"/>
      <c r="M15"/>
      <c r="N15"/>
      <c r="O15"/>
    </row>
    <row r="16" spans="1:17" ht="15.75" customHeight="1" x14ac:dyDescent="0.2">
      <c r="E16"/>
      <c r="F16"/>
      <c r="G16"/>
      <c r="H16"/>
      <c r="I16"/>
      <c r="J16"/>
      <c r="K16"/>
      <c r="L16"/>
      <c r="M16"/>
      <c r="N16"/>
      <c r="O16"/>
    </row>
    <row r="17" spans="5:15" ht="15.75" customHeight="1" x14ac:dyDescent="0.2">
      <c r="E17"/>
      <c r="F17"/>
      <c r="G17"/>
      <c r="H17"/>
      <c r="I17"/>
      <c r="J17"/>
      <c r="K17"/>
      <c r="L17"/>
      <c r="M17"/>
      <c r="N17"/>
      <c r="O17"/>
    </row>
    <row r="18" spans="5:15" ht="15.75" customHeight="1" x14ac:dyDescent="0.2">
      <c r="E18"/>
      <c r="F18"/>
      <c r="G18"/>
      <c r="H18"/>
      <c r="I18"/>
      <c r="J18"/>
      <c r="K18"/>
      <c r="L18"/>
      <c r="M18"/>
      <c r="N18"/>
      <c r="O18"/>
    </row>
    <row r="19" spans="5:15" ht="15.75" customHeight="1" x14ac:dyDescent="0.2">
      <c r="E19"/>
      <c r="F19"/>
      <c r="G19"/>
      <c r="H19"/>
      <c r="I19"/>
      <c r="J19"/>
      <c r="K19"/>
      <c r="L19"/>
      <c r="M19"/>
      <c r="N19"/>
      <c r="O19"/>
    </row>
    <row r="20" spans="5:15" ht="15.75" customHeight="1" x14ac:dyDescent="0.2">
      <c r="E20"/>
      <c r="F20"/>
      <c r="G20"/>
      <c r="H20"/>
      <c r="I20"/>
      <c r="J20"/>
      <c r="K20"/>
      <c r="L20"/>
      <c r="M20"/>
      <c r="N20"/>
      <c r="O20"/>
    </row>
    <row r="21" spans="5:15" ht="15.75" customHeight="1" x14ac:dyDescent="0.2">
      <c r="E21"/>
      <c r="F21"/>
      <c r="G21"/>
      <c r="H21"/>
      <c r="I21"/>
      <c r="J21"/>
      <c r="K21"/>
      <c r="L21"/>
      <c r="M21"/>
      <c r="N21"/>
      <c r="O21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B10" zoomScale="85" zoomScaleNormal="85" workbookViewId="0">
      <selection activeCell="Q18" sqref="Q18"/>
    </sheetView>
  </sheetViews>
  <sheetFormatPr defaultRowHeight="12.75" x14ac:dyDescent="0.2"/>
  <cols>
    <col min="1" max="1" width="33.5703125" customWidth="1"/>
    <col min="2" max="2" width="34.5703125" customWidth="1"/>
    <col min="3" max="3" width="35.28515625" customWidth="1"/>
    <col min="4" max="4" width="21.5703125" style="31" customWidth="1"/>
    <col min="5" max="5" width="18" style="31" customWidth="1"/>
    <col min="6" max="6" width="12" style="31" customWidth="1"/>
    <col min="7" max="7" width="9.85546875" style="31" customWidth="1"/>
    <col min="8" max="8" width="14.28515625" style="31" customWidth="1"/>
    <col min="9" max="9" width="14.140625" style="31" customWidth="1"/>
    <col min="10" max="10" width="14.7109375" style="31" customWidth="1"/>
    <col min="11" max="11" width="19" style="31" customWidth="1"/>
    <col min="12" max="12" width="14.140625" style="31" customWidth="1"/>
    <col min="13" max="13" width="13.28515625" style="31" customWidth="1"/>
    <col min="14" max="15" width="17" style="31" customWidth="1"/>
    <col min="16" max="16" width="13.42578125" style="31" customWidth="1"/>
    <col min="17" max="17" width="15.7109375" style="31" customWidth="1"/>
  </cols>
  <sheetData>
    <row r="1" spans="1:17" ht="23.25" customHeight="1" x14ac:dyDescent="0.25">
      <c r="B1" s="24"/>
      <c r="C1" s="24"/>
      <c r="D1" s="44"/>
      <c r="E1" s="37"/>
      <c r="F1" s="39" t="s">
        <v>171</v>
      </c>
      <c r="G1" s="38"/>
      <c r="H1" s="38"/>
      <c r="I1" s="32"/>
      <c r="J1" s="32"/>
      <c r="K1" s="30"/>
      <c r="L1" s="30"/>
      <c r="M1" s="30"/>
      <c r="N1" s="30"/>
      <c r="O1" s="30"/>
      <c r="P1" s="30"/>
      <c r="Q1" s="30"/>
    </row>
    <row r="2" spans="1:17" ht="54" customHeight="1" x14ac:dyDescent="0.2">
      <c r="A2" s="25" t="s">
        <v>145</v>
      </c>
      <c r="B2" s="28" t="s">
        <v>146</v>
      </c>
      <c r="C2" s="25" t="s">
        <v>147</v>
      </c>
      <c r="D2" s="45" t="s">
        <v>148</v>
      </c>
      <c r="E2" s="35" t="s">
        <v>172</v>
      </c>
      <c r="F2" s="36" t="s">
        <v>173</v>
      </c>
      <c r="G2" s="36" t="s">
        <v>174</v>
      </c>
      <c r="H2" s="36" t="s">
        <v>175</v>
      </c>
      <c r="I2" s="42" t="s">
        <v>163</v>
      </c>
      <c r="J2" s="42" t="s">
        <v>176</v>
      </c>
      <c r="K2" s="42" t="s">
        <v>164</v>
      </c>
      <c r="L2" s="42" t="s">
        <v>177</v>
      </c>
      <c r="M2" s="42" t="s">
        <v>178</v>
      </c>
      <c r="N2" s="43" t="s">
        <v>165</v>
      </c>
      <c r="O2" s="43" t="s">
        <v>166</v>
      </c>
      <c r="P2" s="41" t="s">
        <v>179</v>
      </c>
      <c r="Q2" s="41" t="s">
        <v>167</v>
      </c>
    </row>
    <row r="3" spans="1:17" ht="15.75" x14ac:dyDescent="0.25">
      <c r="A3" s="1" t="s">
        <v>142</v>
      </c>
      <c r="B3" s="1" t="s">
        <v>143</v>
      </c>
      <c r="C3" s="2" t="s">
        <v>144</v>
      </c>
      <c r="D3" s="46" t="s">
        <v>181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41">
        <f>SUM(Таблица1[[#This Row],[Образовательное учереждение(1б)]:[Правильность оформления(5б)]])</f>
        <v>0</v>
      </c>
      <c r="Q3" s="41">
        <v>11</v>
      </c>
    </row>
    <row r="4" spans="1:17" ht="15.75" x14ac:dyDescent="0.25">
      <c r="A4" s="1" t="s">
        <v>48</v>
      </c>
      <c r="B4" s="1" t="s">
        <v>28</v>
      </c>
      <c r="C4" s="2" t="s">
        <v>49</v>
      </c>
      <c r="D4" s="46" t="s">
        <v>181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41">
        <f>SUM(Таблица1[[#This Row],[Образовательное учереждение(1б)]:[Правильность оформления(5б)]])</f>
        <v>0</v>
      </c>
      <c r="Q4" s="41">
        <v>11</v>
      </c>
    </row>
    <row r="5" spans="1:17" ht="15.75" x14ac:dyDescent="0.25">
      <c r="A5" s="4" t="s">
        <v>48</v>
      </c>
      <c r="B5" s="1" t="s">
        <v>96</v>
      </c>
      <c r="C5" s="2" t="s">
        <v>97</v>
      </c>
      <c r="D5" s="46" t="s">
        <v>181</v>
      </c>
      <c r="E5" s="33">
        <v>0</v>
      </c>
      <c r="F5" s="33">
        <v>0</v>
      </c>
      <c r="G5" s="33">
        <v>0</v>
      </c>
      <c r="H5" s="33">
        <v>0</v>
      </c>
      <c r="I5" s="33">
        <v>2</v>
      </c>
      <c r="J5" s="33">
        <v>3</v>
      </c>
      <c r="K5" s="33">
        <v>5</v>
      </c>
      <c r="L5" s="33">
        <v>0</v>
      </c>
      <c r="M5" s="33">
        <v>0</v>
      </c>
      <c r="N5" s="47">
        <v>0</v>
      </c>
      <c r="O5" s="47">
        <v>3</v>
      </c>
      <c r="P5" s="41">
        <f>SUM(Таблица1[[#This Row],[Образовательное учереждение(1б)]:[Правильность оформления(5б)]])</f>
        <v>13</v>
      </c>
      <c r="Q5" s="41">
        <v>10</v>
      </c>
    </row>
    <row r="6" spans="1:17" ht="15.75" x14ac:dyDescent="0.25">
      <c r="A6" s="4"/>
      <c r="B6" s="3" t="s">
        <v>46</v>
      </c>
      <c r="C6" s="2" t="s">
        <v>47</v>
      </c>
      <c r="D6" s="46" t="s">
        <v>181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41">
        <f>SUM(Таблица1[[#This Row],[Образовательное учереждение(1б)]:[Правильность оформления(5б)]])</f>
        <v>0</v>
      </c>
      <c r="Q6" s="41">
        <v>11</v>
      </c>
    </row>
    <row r="7" spans="1:17" ht="28.5" customHeight="1" x14ac:dyDescent="0.25">
      <c r="A7" s="6" t="s">
        <v>149</v>
      </c>
      <c r="B7" s="3" t="s">
        <v>79</v>
      </c>
      <c r="C7" s="2" t="s">
        <v>80</v>
      </c>
      <c r="D7" s="46" t="s">
        <v>181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41">
        <f>SUM(Таблица1[[#This Row],[Образовательное учереждение(1б)]:[Правильность оформления(5б)]])</f>
        <v>0</v>
      </c>
      <c r="Q7" s="41">
        <v>11</v>
      </c>
    </row>
    <row r="8" spans="1:17" ht="15.75" x14ac:dyDescent="0.25">
      <c r="A8" s="6"/>
      <c r="B8" s="3" t="s">
        <v>59</v>
      </c>
      <c r="C8" s="12" t="s">
        <v>60</v>
      </c>
      <c r="D8" s="46" t="s">
        <v>181</v>
      </c>
      <c r="E8" s="33">
        <v>0</v>
      </c>
      <c r="F8" s="33">
        <v>1</v>
      </c>
      <c r="G8" s="33">
        <v>1</v>
      </c>
      <c r="H8" s="33">
        <v>1</v>
      </c>
      <c r="I8" s="33">
        <v>2</v>
      </c>
      <c r="J8" s="33">
        <v>4</v>
      </c>
      <c r="K8" s="33">
        <v>5</v>
      </c>
      <c r="L8" s="33">
        <v>1</v>
      </c>
      <c r="M8" s="33">
        <v>1</v>
      </c>
      <c r="N8" s="47">
        <v>1</v>
      </c>
      <c r="O8" s="47">
        <v>5</v>
      </c>
      <c r="P8" s="41">
        <f>SUM(Таблица1[[#This Row],[Образовательное учереждение(1б)]:[Правильность оформления(5б)]])</f>
        <v>22</v>
      </c>
      <c r="Q8" s="41">
        <v>4</v>
      </c>
    </row>
    <row r="9" spans="1:17" ht="15.75" x14ac:dyDescent="0.25">
      <c r="A9" s="6"/>
      <c r="B9" s="3" t="s">
        <v>90</v>
      </c>
      <c r="C9" s="12" t="s">
        <v>91</v>
      </c>
      <c r="D9" s="46" t="s">
        <v>181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41">
        <f>SUM(Таблица1[[#This Row],[Образовательное учереждение(1б)]:[Правильность оформления(5б)]])</f>
        <v>0</v>
      </c>
      <c r="Q9" s="41">
        <v>11</v>
      </c>
    </row>
    <row r="10" spans="1:17" ht="15.75" x14ac:dyDescent="0.25">
      <c r="A10" s="9"/>
      <c r="B10" s="3" t="s">
        <v>92</v>
      </c>
      <c r="C10" s="12" t="s">
        <v>38</v>
      </c>
      <c r="D10" s="46" t="s">
        <v>181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41">
        <f>SUM(Таблица1[[#This Row],[Образовательное учереждение(1б)]:[Правильность оформления(5б)]])</f>
        <v>0</v>
      </c>
      <c r="Q10" s="41">
        <v>11</v>
      </c>
    </row>
    <row r="11" spans="1:17" ht="15.75" x14ac:dyDescent="0.25">
      <c r="A11" s="6"/>
      <c r="B11" s="3" t="s">
        <v>64</v>
      </c>
      <c r="C11" s="2" t="s">
        <v>65</v>
      </c>
      <c r="D11" s="46" t="s">
        <v>181</v>
      </c>
      <c r="E11" s="33">
        <v>1</v>
      </c>
      <c r="F11" s="33">
        <v>1</v>
      </c>
      <c r="G11" s="33">
        <v>1</v>
      </c>
      <c r="H11" s="33">
        <v>1</v>
      </c>
      <c r="I11" s="33">
        <v>2</v>
      </c>
      <c r="J11" s="33">
        <v>5</v>
      </c>
      <c r="K11" s="33">
        <v>5</v>
      </c>
      <c r="L11" s="33">
        <v>0.5</v>
      </c>
      <c r="M11" s="33">
        <v>0.5</v>
      </c>
      <c r="N11" s="47">
        <v>1</v>
      </c>
      <c r="O11" s="47">
        <v>5</v>
      </c>
      <c r="P11" s="41">
        <f>SUM(Таблица1[[#This Row],[Образовательное учереждение(1б)]:[Правильность оформления(5б)]])</f>
        <v>23</v>
      </c>
      <c r="Q11" s="48">
        <v>2</v>
      </c>
    </row>
    <row r="12" spans="1:17" ht="15.75" x14ac:dyDescent="0.25">
      <c r="A12" s="10"/>
      <c r="B12" s="3" t="s">
        <v>92</v>
      </c>
      <c r="C12" s="2" t="s">
        <v>105</v>
      </c>
      <c r="D12" s="46" t="s">
        <v>181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41">
        <f>SUM(Таблица1[[#This Row],[Образовательное учереждение(1б)]:[Правильность оформления(5б)]])</f>
        <v>0</v>
      </c>
      <c r="Q12" s="41">
        <v>10</v>
      </c>
    </row>
    <row r="13" spans="1:17" ht="15.75" x14ac:dyDescent="0.25">
      <c r="A13" s="10" t="s">
        <v>34</v>
      </c>
      <c r="B13" s="3" t="s">
        <v>140</v>
      </c>
      <c r="C13" s="2" t="s">
        <v>141</v>
      </c>
      <c r="D13" s="46" t="s">
        <v>181</v>
      </c>
      <c r="E13" s="33">
        <v>1</v>
      </c>
      <c r="F13" s="33">
        <v>1</v>
      </c>
      <c r="G13" s="33">
        <v>0</v>
      </c>
      <c r="H13" s="33">
        <v>0</v>
      </c>
      <c r="I13" s="33">
        <v>2</v>
      </c>
      <c r="J13" s="33">
        <v>5</v>
      </c>
      <c r="K13" s="33">
        <v>5</v>
      </c>
      <c r="L13" s="33">
        <v>1</v>
      </c>
      <c r="M13" s="33">
        <v>1</v>
      </c>
      <c r="N13" s="47">
        <v>1</v>
      </c>
      <c r="O13" s="47">
        <v>4</v>
      </c>
      <c r="P13" s="41">
        <f>SUM(Таблица1[[#This Row],[Образовательное учереждение(1б)]:[Правильность оформления(5б)]])</f>
        <v>21</v>
      </c>
      <c r="Q13" s="41">
        <v>5</v>
      </c>
    </row>
    <row r="14" spans="1:17" ht="15.75" x14ac:dyDescent="0.25">
      <c r="A14" s="6"/>
      <c r="B14" s="3" t="s">
        <v>138</v>
      </c>
      <c r="C14" s="2" t="s">
        <v>10</v>
      </c>
      <c r="D14" s="46" t="s">
        <v>181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41">
        <f>SUM(Таблица1[[#This Row],[Образовательное учереждение(1б)]:[Правильность оформления(5б)]])</f>
        <v>0</v>
      </c>
      <c r="Q14" s="41">
        <v>11</v>
      </c>
    </row>
    <row r="15" spans="1:17" ht="15.75" x14ac:dyDescent="0.25">
      <c r="A15" s="10"/>
      <c r="B15" s="3" t="s">
        <v>92</v>
      </c>
      <c r="C15" s="2" t="s">
        <v>93</v>
      </c>
      <c r="D15" s="46" t="s">
        <v>181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41">
        <f>SUM(Таблица1[[#This Row],[Образовательное учереждение(1б)]:[Правильность оформления(5б)]])</f>
        <v>0</v>
      </c>
      <c r="Q15" s="41">
        <v>11</v>
      </c>
    </row>
    <row r="16" spans="1:17" ht="15.75" x14ac:dyDescent="0.25">
      <c r="A16" s="11"/>
      <c r="B16" s="3" t="s">
        <v>35</v>
      </c>
      <c r="C16" s="2" t="s">
        <v>36</v>
      </c>
      <c r="D16" s="46" t="s">
        <v>181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41">
        <f>SUM(Таблица1[[#This Row],[Образовательное учереждение(1б)]:[Правильность оформления(5б)]])</f>
        <v>0</v>
      </c>
      <c r="Q16" s="41">
        <v>11</v>
      </c>
    </row>
    <row r="17" spans="1:17" ht="15.75" x14ac:dyDescent="0.25">
      <c r="A17" s="4" t="s">
        <v>152</v>
      </c>
      <c r="B17" s="1" t="s">
        <v>107</v>
      </c>
      <c r="C17" s="2" t="s">
        <v>108</v>
      </c>
      <c r="D17" s="46" t="s">
        <v>181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41">
        <f>SUM(Таблица1[[#This Row],[Образовательное учереждение(1б)]:[Правильность оформления(5б)]])</f>
        <v>0</v>
      </c>
      <c r="Q17" s="41">
        <v>11</v>
      </c>
    </row>
    <row r="18" spans="1:17" ht="15.75" x14ac:dyDescent="0.25">
      <c r="A18" s="4"/>
      <c r="B18" s="3" t="s">
        <v>22</v>
      </c>
      <c r="C18" s="2" t="s">
        <v>20</v>
      </c>
      <c r="D18" s="46" t="s">
        <v>181</v>
      </c>
      <c r="E18" s="33">
        <v>1</v>
      </c>
      <c r="F18" s="33">
        <v>1</v>
      </c>
      <c r="G18" s="33">
        <v>1</v>
      </c>
      <c r="H18" s="33">
        <v>1</v>
      </c>
      <c r="I18" s="33">
        <v>2</v>
      </c>
      <c r="J18" s="33">
        <v>3</v>
      </c>
      <c r="K18" s="33">
        <v>4</v>
      </c>
      <c r="L18" s="33">
        <v>0</v>
      </c>
      <c r="M18" s="33">
        <v>0</v>
      </c>
      <c r="N18" s="33">
        <v>0</v>
      </c>
      <c r="O18" s="33">
        <v>4</v>
      </c>
      <c r="P18" s="41">
        <f>SUM(Таблица1[[#This Row],[Образовательное учереждение(1б)]:[Правильность оформления(5б)]])</f>
        <v>17</v>
      </c>
      <c r="Q18" s="41">
        <v>9</v>
      </c>
    </row>
    <row r="19" spans="1:17" ht="15.75" x14ac:dyDescent="0.25">
      <c r="A19" s="6" t="s">
        <v>21</v>
      </c>
      <c r="B19" s="3" t="s">
        <v>114</v>
      </c>
      <c r="C19" s="2" t="s">
        <v>115</v>
      </c>
      <c r="D19" s="46" t="s">
        <v>181</v>
      </c>
      <c r="E19" s="33">
        <v>1</v>
      </c>
      <c r="F19" s="33">
        <v>1</v>
      </c>
      <c r="G19" s="33">
        <v>1</v>
      </c>
      <c r="H19" s="33">
        <v>1</v>
      </c>
      <c r="I19" s="33">
        <v>2</v>
      </c>
      <c r="J19" s="33">
        <v>5</v>
      </c>
      <c r="K19" s="33">
        <v>5</v>
      </c>
      <c r="L19" s="33">
        <v>1</v>
      </c>
      <c r="M19" s="33">
        <v>1</v>
      </c>
      <c r="N19" s="47">
        <v>1</v>
      </c>
      <c r="O19" s="47">
        <v>5</v>
      </c>
      <c r="P19" s="41">
        <f>SUM(Таблица1[[#This Row],[Образовательное учереждение(1б)]:[Правильность оформления(5б)]])</f>
        <v>24</v>
      </c>
      <c r="Q19" s="48">
        <v>1</v>
      </c>
    </row>
    <row r="20" spans="1:17" ht="15.75" x14ac:dyDescent="0.25">
      <c r="A20" s="5"/>
      <c r="B20" s="3" t="s">
        <v>99</v>
      </c>
      <c r="C20" s="2" t="s">
        <v>100</v>
      </c>
      <c r="D20" s="46" t="s">
        <v>181</v>
      </c>
      <c r="E20" s="33">
        <v>1</v>
      </c>
      <c r="F20" s="33">
        <v>1</v>
      </c>
      <c r="G20" s="33">
        <v>1</v>
      </c>
      <c r="H20" s="33">
        <v>1</v>
      </c>
      <c r="I20" s="33">
        <v>2</v>
      </c>
      <c r="J20" s="33">
        <v>4</v>
      </c>
      <c r="K20" s="33">
        <v>5</v>
      </c>
      <c r="L20" s="33">
        <v>1</v>
      </c>
      <c r="M20" s="33">
        <v>1</v>
      </c>
      <c r="N20" s="47">
        <v>1</v>
      </c>
      <c r="O20" s="47">
        <v>4</v>
      </c>
      <c r="P20" s="41">
        <f>SUM(Таблица1[[#This Row],[Образовательное учереждение(1б)]:[Правильность оформления(5б)]])</f>
        <v>22</v>
      </c>
      <c r="Q20" s="41">
        <v>4</v>
      </c>
    </row>
    <row r="21" spans="1:17" ht="15.75" x14ac:dyDescent="0.25">
      <c r="A21" s="6" t="s">
        <v>101</v>
      </c>
      <c r="B21" s="1" t="s">
        <v>155</v>
      </c>
      <c r="C21" s="2" t="s">
        <v>102</v>
      </c>
      <c r="D21" s="46" t="s">
        <v>181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41">
        <f>SUM(Таблица1[[#This Row],[Образовательное учереждение(1б)]:[Правильность оформления(5б)]])</f>
        <v>0</v>
      </c>
      <c r="Q21" s="41">
        <v>11</v>
      </c>
    </row>
    <row r="22" spans="1:17" ht="15.75" x14ac:dyDescent="0.25">
      <c r="A22" s="4"/>
      <c r="B22" s="3" t="s">
        <v>139</v>
      </c>
      <c r="C22" s="2" t="s">
        <v>20</v>
      </c>
      <c r="D22" s="46" t="s">
        <v>181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41">
        <f>SUM(Таблица1[[#This Row],[Образовательное учереждение(1б)]:[Правильность оформления(5б)]])</f>
        <v>0</v>
      </c>
      <c r="Q22" s="41">
        <v>11</v>
      </c>
    </row>
    <row r="23" spans="1:17" ht="15.75" x14ac:dyDescent="0.25">
      <c r="A23" s="6" t="s">
        <v>19</v>
      </c>
      <c r="B23" s="3" t="s">
        <v>73</v>
      </c>
      <c r="C23" s="2" t="s">
        <v>74</v>
      </c>
      <c r="D23" s="46" t="s">
        <v>181</v>
      </c>
      <c r="E23" s="33">
        <v>1</v>
      </c>
      <c r="F23" s="33">
        <v>1</v>
      </c>
      <c r="G23" s="33">
        <v>1</v>
      </c>
      <c r="H23" s="33">
        <v>1</v>
      </c>
      <c r="I23" s="33">
        <v>2</v>
      </c>
      <c r="J23" s="33">
        <v>3</v>
      </c>
      <c r="K23" s="33">
        <v>5</v>
      </c>
      <c r="L23" s="33">
        <v>0.5</v>
      </c>
      <c r="M23" s="33">
        <v>0</v>
      </c>
      <c r="N23" s="33">
        <v>1</v>
      </c>
      <c r="O23" s="33">
        <v>5</v>
      </c>
      <c r="P23" s="41">
        <f>SUM(Таблица1[[#This Row],[Образовательное учереждение(1б)]:[Правильность оформления(5б)]])</f>
        <v>20.5</v>
      </c>
      <c r="Q23" s="41">
        <v>6</v>
      </c>
    </row>
    <row r="24" spans="1:17" ht="31.5" x14ac:dyDescent="0.25">
      <c r="A24" s="5"/>
      <c r="B24" s="3" t="s">
        <v>94</v>
      </c>
      <c r="C24" s="2" t="s">
        <v>95</v>
      </c>
      <c r="D24" s="46" t="s">
        <v>181</v>
      </c>
      <c r="E24" s="33">
        <v>1</v>
      </c>
      <c r="F24" s="33">
        <v>1</v>
      </c>
      <c r="G24" s="33">
        <v>1</v>
      </c>
      <c r="H24" s="33">
        <v>1</v>
      </c>
      <c r="I24" s="33">
        <v>2</v>
      </c>
      <c r="J24" s="33">
        <v>3</v>
      </c>
      <c r="K24" s="33">
        <v>5</v>
      </c>
      <c r="L24" s="33">
        <v>0</v>
      </c>
      <c r="M24" s="33">
        <v>0</v>
      </c>
      <c r="N24" s="33">
        <v>1</v>
      </c>
      <c r="O24" s="33">
        <v>5</v>
      </c>
      <c r="P24" s="41">
        <v>17</v>
      </c>
      <c r="Q24" s="41">
        <v>9</v>
      </c>
    </row>
    <row r="25" spans="1:17" ht="15.75" x14ac:dyDescent="0.25">
      <c r="A25" s="5" t="s">
        <v>118</v>
      </c>
      <c r="B25" s="1" t="s">
        <v>119</v>
      </c>
      <c r="C25" s="2" t="s">
        <v>120</v>
      </c>
      <c r="D25" s="46" t="s">
        <v>181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41">
        <f>SUM(Таблица1[[#This Row],[Образовательное учереждение(1б)]:[Правильность оформления(5б)]])</f>
        <v>0</v>
      </c>
      <c r="Q25" s="41">
        <v>11</v>
      </c>
    </row>
    <row r="26" spans="1:17" ht="15.75" x14ac:dyDescent="0.25">
      <c r="A26" s="1" t="s">
        <v>56</v>
      </c>
      <c r="B26" s="1" t="s">
        <v>57</v>
      </c>
      <c r="C26" s="2" t="s">
        <v>58</v>
      </c>
      <c r="D26" s="46" t="s">
        <v>181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41">
        <f>SUM(Таблица1[[#This Row],[Образовательное учереждение(1б)]:[Правильность оформления(5б)]])</f>
        <v>0</v>
      </c>
      <c r="Q26" s="41">
        <v>11</v>
      </c>
    </row>
    <row r="27" spans="1:17" ht="15.75" x14ac:dyDescent="0.25">
      <c r="A27" s="1" t="s">
        <v>123</v>
      </c>
      <c r="B27" s="1" t="s">
        <v>126</v>
      </c>
      <c r="C27" s="2" t="s">
        <v>125</v>
      </c>
      <c r="D27" s="46" t="s">
        <v>181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41">
        <f>SUM(Таблица1[[#This Row],[Образовательное учереждение(1б)]:[Правильность оформления(5б)]])</f>
        <v>0</v>
      </c>
      <c r="Q27" s="41">
        <v>11</v>
      </c>
    </row>
    <row r="28" spans="1:17" ht="15.75" x14ac:dyDescent="0.25">
      <c r="A28" s="4" t="s">
        <v>3</v>
      </c>
      <c r="B28" s="1" t="s">
        <v>4</v>
      </c>
      <c r="C28" s="2" t="s">
        <v>5</v>
      </c>
      <c r="D28" s="46" t="s">
        <v>181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41">
        <f>SUM(Таблица1[[#This Row],[Образовательное учереждение(1б)]:[Правильность оформления(5б)]])</f>
        <v>0</v>
      </c>
      <c r="Q28" s="41">
        <v>11</v>
      </c>
    </row>
    <row r="29" spans="1:17" ht="15.75" x14ac:dyDescent="0.25">
      <c r="A29" s="4"/>
      <c r="B29" s="3" t="s">
        <v>82</v>
      </c>
      <c r="C29" s="2" t="s">
        <v>83</v>
      </c>
      <c r="D29" s="46" t="s">
        <v>181</v>
      </c>
      <c r="E29" s="33">
        <v>1</v>
      </c>
      <c r="F29" s="33">
        <v>1</v>
      </c>
      <c r="G29" s="33">
        <v>1</v>
      </c>
      <c r="H29" s="33">
        <v>1</v>
      </c>
      <c r="I29" s="33">
        <v>2</v>
      </c>
      <c r="J29" s="33">
        <v>3</v>
      </c>
      <c r="K29" s="33">
        <v>4</v>
      </c>
      <c r="L29" s="33">
        <v>1</v>
      </c>
      <c r="M29" s="33">
        <v>0</v>
      </c>
      <c r="N29" s="33">
        <v>1</v>
      </c>
      <c r="O29" s="33">
        <v>5</v>
      </c>
      <c r="P29" s="41">
        <f>SUM(Таблица1[[#This Row],[Образовательное учереждение(1б)]:[Правильность оформления(5б)]])</f>
        <v>20</v>
      </c>
      <c r="Q29" s="41">
        <v>7</v>
      </c>
    </row>
    <row r="30" spans="1:17" ht="15.75" x14ac:dyDescent="0.25">
      <c r="A30" s="6" t="s">
        <v>81</v>
      </c>
      <c r="B30" s="3" t="s">
        <v>103</v>
      </c>
      <c r="C30" s="2" t="s">
        <v>104</v>
      </c>
      <c r="D30" s="46" t="s">
        <v>181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41">
        <f>SUM(Таблица1[[#This Row],[Образовательное учереждение(1б)]:[Правильность оформления(5б)]])</f>
        <v>0</v>
      </c>
      <c r="Q30" s="41">
        <v>11</v>
      </c>
    </row>
    <row r="31" spans="1:17" ht="15.75" x14ac:dyDescent="0.25">
      <c r="A31" s="6"/>
      <c r="B31" s="3" t="s">
        <v>109</v>
      </c>
      <c r="C31" s="2" t="s">
        <v>110</v>
      </c>
      <c r="D31" s="46" t="s">
        <v>181</v>
      </c>
      <c r="E31" s="33">
        <v>1</v>
      </c>
      <c r="F31" s="33">
        <v>1</v>
      </c>
      <c r="G31" s="33">
        <v>1</v>
      </c>
      <c r="H31" s="33">
        <v>1</v>
      </c>
      <c r="I31" s="33">
        <v>2</v>
      </c>
      <c r="J31" s="33">
        <v>3</v>
      </c>
      <c r="K31" s="33">
        <v>4</v>
      </c>
      <c r="L31" s="33">
        <v>0.5</v>
      </c>
      <c r="M31" s="33">
        <v>0.5</v>
      </c>
      <c r="N31" s="33">
        <v>1</v>
      </c>
      <c r="O31" s="33">
        <v>5</v>
      </c>
      <c r="P31" s="41">
        <f>SUM(Таблица1[[#This Row],[Образовательное учереждение(1б)]:[Правильность оформления(5б)]])</f>
        <v>20</v>
      </c>
      <c r="Q31" s="41">
        <v>7</v>
      </c>
    </row>
    <row r="32" spans="1:17" ht="15.75" x14ac:dyDescent="0.25">
      <c r="A32" s="6"/>
      <c r="B32" s="3" t="s">
        <v>111</v>
      </c>
      <c r="C32" s="2" t="s">
        <v>20</v>
      </c>
      <c r="D32" s="46" t="s">
        <v>181</v>
      </c>
      <c r="E32" s="33">
        <v>1</v>
      </c>
      <c r="F32" s="33">
        <v>1</v>
      </c>
      <c r="G32" s="33">
        <v>1</v>
      </c>
      <c r="H32" s="33">
        <v>1</v>
      </c>
      <c r="I32" s="33">
        <v>2</v>
      </c>
      <c r="J32" s="33">
        <v>5</v>
      </c>
      <c r="K32" s="33">
        <v>5</v>
      </c>
      <c r="L32" s="33">
        <v>1</v>
      </c>
      <c r="M32" s="33">
        <v>1</v>
      </c>
      <c r="N32" s="33">
        <v>1</v>
      </c>
      <c r="O32" s="33">
        <v>5</v>
      </c>
      <c r="P32" s="41">
        <f>SUM(Таблица1[[#This Row],[Образовательное учереждение(1б)]:[Правильность оформления(5б)]])</f>
        <v>24</v>
      </c>
      <c r="Q32" s="48">
        <v>1</v>
      </c>
    </row>
    <row r="33" spans="1:17" ht="15.75" x14ac:dyDescent="0.25">
      <c r="A33" s="4" t="s">
        <v>6</v>
      </c>
      <c r="B33" s="3" t="s">
        <v>136</v>
      </c>
      <c r="C33" s="2" t="s">
        <v>137</v>
      </c>
      <c r="D33" s="46" t="s">
        <v>181</v>
      </c>
      <c r="E33" s="33">
        <v>1</v>
      </c>
      <c r="F33" s="33">
        <v>1</v>
      </c>
      <c r="G33" s="33">
        <v>1</v>
      </c>
      <c r="H33" s="33">
        <v>1</v>
      </c>
      <c r="I33" s="33">
        <v>2</v>
      </c>
      <c r="J33" s="33">
        <v>3</v>
      </c>
      <c r="K33" s="33">
        <v>5</v>
      </c>
      <c r="L33" s="33">
        <v>1</v>
      </c>
      <c r="M33" s="33">
        <v>1</v>
      </c>
      <c r="N33" s="33">
        <v>1</v>
      </c>
      <c r="O33" s="33">
        <v>4</v>
      </c>
      <c r="P33" s="41">
        <f>SUM(Таблица1[[#This Row],[Образовательное учереждение(1б)]:[Правильность оформления(5б)]])</f>
        <v>21</v>
      </c>
      <c r="Q33" s="41">
        <v>5</v>
      </c>
    </row>
    <row r="34" spans="1:17" ht="15.75" x14ac:dyDescent="0.25">
      <c r="A34" s="5"/>
      <c r="B34" s="3" t="s">
        <v>127</v>
      </c>
      <c r="C34" s="2" t="s">
        <v>128</v>
      </c>
      <c r="D34" s="46" t="s">
        <v>181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41">
        <f>SUM(Таблица1[[#This Row],[Образовательное учереждение(1б)]:[Правильность оформления(5б)]])</f>
        <v>0</v>
      </c>
      <c r="Q34" s="41">
        <v>11</v>
      </c>
    </row>
    <row r="35" spans="1:17" ht="15.75" x14ac:dyDescent="0.25">
      <c r="A35" s="5" t="s">
        <v>66</v>
      </c>
      <c r="B35" s="1" t="s">
        <v>67</v>
      </c>
      <c r="C35" s="2" t="s">
        <v>68</v>
      </c>
      <c r="D35" s="46" t="s">
        <v>181</v>
      </c>
      <c r="E35" s="33">
        <v>1</v>
      </c>
      <c r="F35" s="33">
        <v>1</v>
      </c>
      <c r="G35" s="33">
        <v>1</v>
      </c>
      <c r="H35" s="33">
        <v>1</v>
      </c>
      <c r="I35" s="33">
        <v>2</v>
      </c>
      <c r="J35" s="33">
        <v>5</v>
      </c>
      <c r="K35" s="33">
        <v>5</v>
      </c>
      <c r="L35" s="33">
        <v>1</v>
      </c>
      <c r="M35" s="33">
        <v>1</v>
      </c>
      <c r="N35" s="33">
        <v>1</v>
      </c>
      <c r="O35" s="33">
        <v>5</v>
      </c>
      <c r="P35" s="41">
        <f>SUM(Таблица1[[#This Row],[Образовательное учереждение(1б)]:[Правильность оформления(5б)]])</f>
        <v>24</v>
      </c>
      <c r="Q35" s="48">
        <v>1</v>
      </c>
    </row>
    <row r="36" spans="1:17" ht="15.75" x14ac:dyDescent="0.25">
      <c r="A36" s="1" t="s">
        <v>75</v>
      </c>
      <c r="B36" s="1" t="s">
        <v>76</v>
      </c>
      <c r="C36" s="2" t="s">
        <v>65</v>
      </c>
      <c r="D36" s="46" t="s">
        <v>181</v>
      </c>
      <c r="E36" s="33">
        <v>1</v>
      </c>
      <c r="F36" s="33">
        <v>0</v>
      </c>
      <c r="G36" s="33">
        <v>1</v>
      </c>
      <c r="H36" s="33">
        <v>1</v>
      </c>
      <c r="I36" s="33">
        <v>1</v>
      </c>
      <c r="J36" s="33">
        <v>4</v>
      </c>
      <c r="K36" s="33">
        <v>4</v>
      </c>
      <c r="L36" s="33">
        <v>0</v>
      </c>
      <c r="M36" s="33">
        <v>1</v>
      </c>
      <c r="N36" s="33">
        <v>1</v>
      </c>
      <c r="O36" s="33">
        <v>4</v>
      </c>
      <c r="P36" s="41">
        <f>SUM(Таблица1[[#This Row],[Образовательное учереждение(1б)]:[Правильность оформления(5б)]])</f>
        <v>18</v>
      </c>
      <c r="Q36" s="41">
        <v>8</v>
      </c>
    </row>
    <row r="37" spans="1:17" ht="15.75" x14ac:dyDescent="0.25">
      <c r="A37" s="1" t="s">
        <v>85</v>
      </c>
      <c r="B37" s="1" t="s">
        <v>150</v>
      </c>
      <c r="C37" s="2" t="s">
        <v>86</v>
      </c>
      <c r="D37" s="46" t="s">
        <v>181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41">
        <f>SUM(Таблица1[[#This Row],[Образовательное учереждение(1б)]:[Правильность оформления(5б)]])</f>
        <v>0</v>
      </c>
      <c r="Q37" s="41">
        <v>10</v>
      </c>
    </row>
    <row r="38" spans="1:17" ht="15.75" x14ac:dyDescent="0.25">
      <c r="A38" s="1" t="s">
        <v>13</v>
      </c>
      <c r="B38" s="1" t="s">
        <v>14</v>
      </c>
      <c r="C38" s="2" t="s">
        <v>15</v>
      </c>
      <c r="D38" s="46" t="s">
        <v>181</v>
      </c>
      <c r="E38" s="33">
        <v>1</v>
      </c>
      <c r="F38" s="33">
        <v>1</v>
      </c>
      <c r="G38" s="33">
        <v>1</v>
      </c>
      <c r="H38" s="33">
        <v>1</v>
      </c>
      <c r="I38" s="33">
        <v>2</v>
      </c>
      <c r="J38" s="33">
        <v>4</v>
      </c>
      <c r="K38" s="33">
        <v>5</v>
      </c>
      <c r="L38" s="33">
        <v>0.5</v>
      </c>
      <c r="M38" s="33">
        <v>0.5</v>
      </c>
      <c r="N38" s="33">
        <v>1</v>
      </c>
      <c r="O38" s="33">
        <v>5</v>
      </c>
      <c r="P38" s="41">
        <f>SUM(Таблица1[[#This Row],[Образовательное учереждение(1б)]:[Правильность оформления(5б)]])</f>
        <v>22</v>
      </c>
      <c r="Q38" s="41">
        <v>4</v>
      </c>
    </row>
    <row r="39" spans="1:17" ht="15.75" x14ac:dyDescent="0.25">
      <c r="A39" s="1" t="s">
        <v>151</v>
      </c>
      <c r="B39" s="1" t="s">
        <v>69</v>
      </c>
      <c r="C39" s="2" t="s">
        <v>70</v>
      </c>
      <c r="D39" s="46" t="s">
        <v>181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41">
        <f>SUM(Таблица1[[#This Row],[Образовательное учереждение(1б)]:[Правильность оформления(5б)]])</f>
        <v>0</v>
      </c>
      <c r="Q39" s="41">
        <v>11</v>
      </c>
    </row>
    <row r="40" spans="1:17" ht="15.75" x14ac:dyDescent="0.25">
      <c r="A40" s="1" t="s">
        <v>16</v>
      </c>
      <c r="B40" s="1" t="s">
        <v>17</v>
      </c>
      <c r="C40" s="2" t="s">
        <v>18</v>
      </c>
      <c r="D40" s="46" t="s">
        <v>181</v>
      </c>
      <c r="E40" s="33">
        <v>1</v>
      </c>
      <c r="F40" s="33">
        <v>1</v>
      </c>
      <c r="G40" s="33">
        <v>1</v>
      </c>
      <c r="H40" s="33">
        <v>1</v>
      </c>
      <c r="I40" s="33">
        <v>2</v>
      </c>
      <c r="J40" s="33">
        <v>5</v>
      </c>
      <c r="K40" s="33">
        <v>5</v>
      </c>
      <c r="L40" s="33">
        <v>0.5</v>
      </c>
      <c r="M40" s="33">
        <v>0.5</v>
      </c>
      <c r="N40" s="33">
        <v>0</v>
      </c>
      <c r="O40" s="33">
        <v>5</v>
      </c>
      <c r="P40" s="41">
        <f>SUM(Таблица1[[#This Row],[Образовательное учереждение(1б)]:[Правильность оформления(5б)]])</f>
        <v>22</v>
      </c>
      <c r="Q40" s="41">
        <v>4</v>
      </c>
    </row>
    <row r="41" spans="1:17" ht="15.75" x14ac:dyDescent="0.25">
      <c r="A41" s="1" t="s">
        <v>53</v>
      </c>
      <c r="B41" s="1" t="s">
        <v>116</v>
      </c>
      <c r="C41" s="2" t="s">
        <v>117</v>
      </c>
      <c r="D41" s="46" t="s">
        <v>181</v>
      </c>
      <c r="E41" s="33">
        <v>1</v>
      </c>
      <c r="F41" s="33">
        <v>1</v>
      </c>
      <c r="G41" s="33">
        <v>1</v>
      </c>
      <c r="H41" s="33">
        <v>1</v>
      </c>
      <c r="I41" s="33">
        <v>2</v>
      </c>
      <c r="J41" s="33">
        <v>3</v>
      </c>
      <c r="K41" s="33">
        <v>5</v>
      </c>
      <c r="L41" s="33">
        <v>1</v>
      </c>
      <c r="M41" s="33">
        <v>0</v>
      </c>
      <c r="N41" s="33">
        <v>1</v>
      </c>
      <c r="O41" s="33">
        <v>5</v>
      </c>
      <c r="P41" s="41">
        <f>SUM(Таблица1[[#This Row],[Образовательное учереждение(1б)]:[Правильность оформления(5б)]])</f>
        <v>21</v>
      </c>
      <c r="Q41" s="41">
        <v>5</v>
      </c>
    </row>
    <row r="42" spans="1:17" ht="15.75" x14ac:dyDescent="0.25">
      <c r="A42" s="1" t="s">
        <v>53</v>
      </c>
      <c r="B42" s="1" t="s">
        <v>32</v>
      </c>
      <c r="C42" s="2" t="s">
        <v>33</v>
      </c>
      <c r="D42" s="46" t="s">
        <v>181</v>
      </c>
      <c r="E42" s="33">
        <v>1</v>
      </c>
      <c r="F42" s="33">
        <v>1</v>
      </c>
      <c r="G42" s="33">
        <v>1</v>
      </c>
      <c r="H42" s="33">
        <v>1</v>
      </c>
      <c r="I42" s="33">
        <v>2</v>
      </c>
      <c r="J42" s="33">
        <v>5</v>
      </c>
      <c r="K42" s="33">
        <v>5</v>
      </c>
      <c r="L42" s="33">
        <v>0.5</v>
      </c>
      <c r="M42" s="33">
        <v>0</v>
      </c>
      <c r="N42" s="33">
        <v>1</v>
      </c>
      <c r="O42" s="33">
        <v>5</v>
      </c>
      <c r="P42" s="41">
        <f>SUM(Таблица1[[#This Row],[Образовательное учереждение(1б)]:[Правильность оформления(5б)]])</f>
        <v>22.5</v>
      </c>
      <c r="Q42" s="48">
        <v>3</v>
      </c>
    </row>
    <row r="43" spans="1:17" ht="15.75" x14ac:dyDescent="0.25">
      <c r="A43" s="1" t="s">
        <v>133</v>
      </c>
      <c r="B43" s="1" t="s">
        <v>134</v>
      </c>
      <c r="C43" s="2" t="s">
        <v>135</v>
      </c>
      <c r="D43" s="46" t="s">
        <v>181</v>
      </c>
      <c r="E43" s="33">
        <v>1</v>
      </c>
      <c r="F43" s="33">
        <v>1</v>
      </c>
      <c r="G43" s="33">
        <v>1</v>
      </c>
      <c r="H43" s="33">
        <v>1</v>
      </c>
      <c r="I43" s="33">
        <v>2</v>
      </c>
      <c r="J43" s="33">
        <v>3</v>
      </c>
      <c r="K43" s="33">
        <v>5</v>
      </c>
      <c r="L43" s="33">
        <v>0</v>
      </c>
      <c r="M43" s="33">
        <v>0</v>
      </c>
      <c r="N43" s="33">
        <v>1</v>
      </c>
      <c r="O43" s="33">
        <v>5</v>
      </c>
      <c r="P43" s="41">
        <f>SUM(Таблица1[[#This Row],[Образовательное учереждение(1б)]:[Правильность оформления(5б)]])</f>
        <v>20</v>
      </c>
      <c r="Q43" s="41">
        <v>7</v>
      </c>
    </row>
    <row r="44" spans="1:17" ht="15.75" x14ac:dyDescent="0.25">
      <c r="A44" s="1" t="s">
        <v>106</v>
      </c>
      <c r="B44" s="1" t="s">
        <v>154</v>
      </c>
      <c r="C44" s="2" t="s">
        <v>20</v>
      </c>
      <c r="D44" s="46" t="s">
        <v>181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41">
        <f>SUM(Таблица1[[#This Row],[Образовательное учереждение(1б)]:[Правильность оформления(5б)]])</f>
        <v>0</v>
      </c>
      <c r="Q44" s="41">
        <v>11</v>
      </c>
    </row>
    <row r="49" spans="5:11" ht="15" x14ac:dyDescent="0.2">
      <c r="E49" s="34"/>
      <c r="F49" s="34"/>
      <c r="G49" s="34"/>
      <c r="H49" s="34"/>
      <c r="I49" s="34"/>
      <c r="J49" s="34"/>
      <c r="K49" s="3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B1" workbookViewId="0">
      <selection activeCell="P30" sqref="P30"/>
    </sheetView>
  </sheetViews>
  <sheetFormatPr defaultRowHeight="12.75" x14ac:dyDescent="0.2"/>
  <cols>
    <col min="1" max="1" width="31.42578125" customWidth="1"/>
    <col min="2" max="2" width="32.7109375" customWidth="1"/>
    <col min="3" max="3" width="20.140625" customWidth="1"/>
    <col min="4" max="4" width="21" customWidth="1"/>
    <col min="5" max="5" width="18" customWidth="1"/>
    <col min="6" max="6" width="12" customWidth="1"/>
    <col min="7" max="7" width="9.85546875" customWidth="1"/>
    <col min="8" max="8" width="14.28515625" customWidth="1"/>
    <col min="9" max="9" width="14.140625" customWidth="1"/>
    <col min="10" max="10" width="14.7109375" customWidth="1"/>
    <col min="11" max="11" width="19" customWidth="1"/>
    <col min="12" max="12" width="14.140625" customWidth="1"/>
    <col min="13" max="13" width="13.28515625" customWidth="1"/>
    <col min="14" max="14" width="17" customWidth="1"/>
    <col min="15" max="15" width="17" style="31" customWidth="1"/>
    <col min="16" max="16" width="13.42578125" customWidth="1"/>
    <col min="17" max="17" width="15.7109375" customWidth="1"/>
  </cols>
  <sheetData>
    <row r="1" spans="1:17" ht="23.25" customHeight="1" x14ac:dyDescent="0.25">
      <c r="B1" s="19"/>
      <c r="C1" s="19"/>
      <c r="D1" s="20"/>
      <c r="E1" s="37"/>
      <c r="F1" s="39" t="s">
        <v>171</v>
      </c>
      <c r="G1" s="38"/>
      <c r="H1" s="38"/>
      <c r="I1" s="32"/>
      <c r="J1" s="32"/>
      <c r="K1" s="30"/>
      <c r="L1" s="30"/>
      <c r="M1" s="30"/>
      <c r="N1" s="30"/>
      <c r="O1" s="30"/>
      <c r="P1" s="30"/>
      <c r="Q1" s="30"/>
    </row>
    <row r="2" spans="1:17" ht="63" x14ac:dyDescent="0.25">
      <c r="A2" s="13" t="s">
        <v>145</v>
      </c>
      <c r="B2" s="23" t="s">
        <v>146</v>
      </c>
      <c r="C2" s="27" t="s">
        <v>147</v>
      </c>
      <c r="D2" s="27" t="s">
        <v>148</v>
      </c>
      <c r="E2" s="35" t="s">
        <v>172</v>
      </c>
      <c r="F2" s="36" t="s">
        <v>173</v>
      </c>
      <c r="G2" s="36" t="s">
        <v>174</v>
      </c>
      <c r="H2" s="36" t="s">
        <v>175</v>
      </c>
      <c r="I2" s="42" t="s">
        <v>163</v>
      </c>
      <c r="J2" s="42" t="s">
        <v>176</v>
      </c>
      <c r="K2" s="42" t="s">
        <v>164</v>
      </c>
      <c r="L2" s="42" t="s">
        <v>177</v>
      </c>
      <c r="M2" s="42" t="s">
        <v>178</v>
      </c>
      <c r="N2" s="43" t="s">
        <v>165</v>
      </c>
      <c r="O2" s="43" t="s">
        <v>166</v>
      </c>
      <c r="P2" s="41" t="s">
        <v>179</v>
      </c>
      <c r="Q2" s="41" t="s">
        <v>167</v>
      </c>
    </row>
    <row r="3" spans="1:17" ht="15.75" x14ac:dyDescent="0.25">
      <c r="A3" s="14" t="s">
        <v>161</v>
      </c>
      <c r="B3" s="14" t="s">
        <v>28</v>
      </c>
      <c r="C3" s="14" t="s">
        <v>29</v>
      </c>
      <c r="D3" s="21" t="s">
        <v>2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40">
        <f>SUM(Таблица3[[#This Row],[Образовательное учереждение(1б)]:[Правильность оформления(5б)]])</f>
        <v>0</v>
      </c>
      <c r="Q3" s="41">
        <v>8</v>
      </c>
    </row>
    <row r="4" spans="1:17" ht="15.75" x14ac:dyDescent="0.25">
      <c r="A4" s="14" t="s">
        <v>153</v>
      </c>
      <c r="B4" s="14" t="s">
        <v>35</v>
      </c>
      <c r="C4" s="14" t="s">
        <v>40</v>
      </c>
      <c r="D4" s="21" t="s">
        <v>2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40">
        <f>SUM(Таблица3[[#This Row],[Образовательное учереждение(1б)]:[Правильность оформления(5б)]])</f>
        <v>0</v>
      </c>
      <c r="Q4" s="41">
        <v>8</v>
      </c>
    </row>
    <row r="5" spans="1:17" ht="15.75" x14ac:dyDescent="0.25">
      <c r="A5" s="14" t="s">
        <v>162</v>
      </c>
      <c r="B5" s="14" t="s">
        <v>129</v>
      </c>
      <c r="C5" s="14" t="s">
        <v>7</v>
      </c>
      <c r="D5" s="21" t="s">
        <v>2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40">
        <f>SUM(Таблица3[[#This Row],[Образовательное учереждение(1б)]:[Правильность оформления(5б)]])</f>
        <v>0</v>
      </c>
      <c r="Q5" s="41">
        <v>8</v>
      </c>
    </row>
    <row r="6" spans="1:17" ht="15.75" x14ac:dyDescent="0.25">
      <c r="A6" s="14" t="s">
        <v>160</v>
      </c>
      <c r="B6" s="14" t="s">
        <v>11</v>
      </c>
      <c r="C6" s="14" t="s">
        <v>12</v>
      </c>
      <c r="D6" s="21" t="s">
        <v>2</v>
      </c>
      <c r="E6" s="33">
        <v>1</v>
      </c>
      <c r="F6" s="33">
        <v>1</v>
      </c>
      <c r="G6" s="33">
        <v>1</v>
      </c>
      <c r="H6" s="33">
        <v>1</v>
      </c>
      <c r="I6" s="33">
        <v>2</v>
      </c>
      <c r="J6" s="33">
        <v>4</v>
      </c>
      <c r="K6" s="33">
        <v>5</v>
      </c>
      <c r="L6" s="33">
        <v>0</v>
      </c>
      <c r="M6" s="33">
        <v>0</v>
      </c>
      <c r="N6" s="47">
        <v>1</v>
      </c>
      <c r="O6" s="47">
        <v>4</v>
      </c>
      <c r="P6" s="40">
        <f>SUM(Таблица3[[#This Row],[Образовательное учереждение(1б)]:[Правильность оформления(5б)]])</f>
        <v>20</v>
      </c>
      <c r="Q6" s="41">
        <v>5</v>
      </c>
    </row>
    <row r="7" spans="1:17" ht="15.75" x14ac:dyDescent="0.25">
      <c r="A7" s="14" t="s">
        <v>23</v>
      </c>
      <c r="B7" s="14" t="s">
        <v>24</v>
      </c>
      <c r="C7" s="14" t="s">
        <v>25</v>
      </c>
      <c r="D7" s="21" t="s">
        <v>2</v>
      </c>
      <c r="E7" s="33">
        <v>1</v>
      </c>
      <c r="F7" s="33">
        <v>1</v>
      </c>
      <c r="G7" s="33">
        <v>1</v>
      </c>
      <c r="H7" s="33">
        <v>1</v>
      </c>
      <c r="I7" s="33">
        <v>2</v>
      </c>
      <c r="J7" s="33">
        <v>4</v>
      </c>
      <c r="K7" s="33">
        <v>5</v>
      </c>
      <c r="L7" s="33">
        <v>1</v>
      </c>
      <c r="M7" s="33">
        <v>1</v>
      </c>
      <c r="N7" s="47">
        <v>0</v>
      </c>
      <c r="O7" s="47">
        <v>4</v>
      </c>
      <c r="P7" s="40">
        <f>SUM(Таблица3[[#This Row],[Образовательное учереждение(1б)]:[Правильность оформления(5б)]])</f>
        <v>21</v>
      </c>
      <c r="Q7" s="41">
        <v>4</v>
      </c>
    </row>
    <row r="8" spans="1:17" ht="15.75" x14ac:dyDescent="0.25">
      <c r="A8" s="15" t="s">
        <v>19</v>
      </c>
      <c r="B8" s="15" t="s">
        <v>0</v>
      </c>
      <c r="C8" s="15" t="s">
        <v>1</v>
      </c>
      <c r="D8" s="22" t="s">
        <v>2</v>
      </c>
      <c r="E8" s="33">
        <v>1</v>
      </c>
      <c r="F8" s="33">
        <v>1</v>
      </c>
      <c r="G8" s="33">
        <v>1</v>
      </c>
      <c r="H8" s="33">
        <v>1</v>
      </c>
      <c r="I8" s="33">
        <v>2</v>
      </c>
      <c r="J8" s="33">
        <v>3</v>
      </c>
      <c r="K8" s="33">
        <v>5</v>
      </c>
      <c r="L8" s="33">
        <v>1</v>
      </c>
      <c r="M8" s="33">
        <v>0</v>
      </c>
      <c r="N8" s="47">
        <v>1</v>
      </c>
      <c r="O8" s="47">
        <v>5</v>
      </c>
      <c r="P8" s="40">
        <f>SUM(Таблица3[[#This Row],[Образовательное учереждение(1б)]:[Правильность оформления(5б)]])</f>
        <v>21</v>
      </c>
      <c r="Q8" s="41">
        <v>4</v>
      </c>
    </row>
    <row r="9" spans="1:17" ht="15.75" x14ac:dyDescent="0.25">
      <c r="A9" s="17" t="s">
        <v>123</v>
      </c>
      <c r="B9" s="14" t="s">
        <v>124</v>
      </c>
      <c r="C9" s="14" t="s">
        <v>125</v>
      </c>
      <c r="D9" s="21" t="s">
        <v>2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40">
        <f>SUM(Таблица3[[#This Row],[Образовательное учереждение(1б)]:[Правильность оформления(5б)]])</f>
        <v>0</v>
      </c>
      <c r="Q9" s="41">
        <v>8</v>
      </c>
    </row>
    <row r="10" spans="1:17" ht="15.75" x14ac:dyDescent="0.25">
      <c r="A10" s="7"/>
      <c r="B10" s="16" t="s">
        <v>30</v>
      </c>
      <c r="C10" s="14" t="s">
        <v>31</v>
      </c>
      <c r="D10" s="21" t="s">
        <v>2</v>
      </c>
      <c r="E10" s="33">
        <v>1</v>
      </c>
      <c r="F10" s="33">
        <v>1</v>
      </c>
      <c r="G10" s="33">
        <v>1</v>
      </c>
      <c r="H10" s="33">
        <v>1</v>
      </c>
      <c r="I10" s="33">
        <v>2</v>
      </c>
      <c r="J10" s="33">
        <v>5</v>
      </c>
      <c r="K10" s="33">
        <v>5</v>
      </c>
      <c r="L10" s="33">
        <v>0</v>
      </c>
      <c r="M10" s="33">
        <v>0</v>
      </c>
      <c r="N10" s="47">
        <v>1</v>
      </c>
      <c r="O10" s="47">
        <v>4</v>
      </c>
      <c r="P10" s="40">
        <f>SUM(Таблица3[[#This Row],[Образовательное учереждение(1б)]:[Правильность оформления(5б)]])</f>
        <v>21</v>
      </c>
      <c r="Q10" s="41">
        <v>4</v>
      </c>
    </row>
    <row r="11" spans="1:17" ht="15.75" x14ac:dyDescent="0.25">
      <c r="A11" s="8" t="s">
        <v>159</v>
      </c>
      <c r="B11" s="16" t="s">
        <v>98</v>
      </c>
      <c r="C11" s="14" t="s">
        <v>12</v>
      </c>
      <c r="D11" s="21" t="s">
        <v>2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40">
        <f>SUM(Таблица3[[#This Row],[Образовательное учереждение(1б)]:[Правильность оформления(5б)]])</f>
        <v>0</v>
      </c>
      <c r="Q11" s="41">
        <v>8</v>
      </c>
    </row>
    <row r="12" spans="1:17" ht="15.75" x14ac:dyDescent="0.25">
      <c r="A12" s="29"/>
      <c r="B12" s="16" t="s">
        <v>121</v>
      </c>
      <c r="C12" s="14" t="s">
        <v>122</v>
      </c>
      <c r="D12" s="21" t="s">
        <v>2</v>
      </c>
      <c r="E12" s="33">
        <v>1</v>
      </c>
      <c r="F12" s="33">
        <v>1</v>
      </c>
      <c r="G12" s="33">
        <v>1</v>
      </c>
      <c r="H12" s="33">
        <v>1</v>
      </c>
      <c r="I12" s="33">
        <v>2</v>
      </c>
      <c r="J12" s="33">
        <v>5</v>
      </c>
      <c r="K12" s="33">
        <v>5</v>
      </c>
      <c r="L12" s="33">
        <v>0.5</v>
      </c>
      <c r="M12" s="33">
        <v>0.5</v>
      </c>
      <c r="N12" s="47">
        <v>1</v>
      </c>
      <c r="O12" s="47">
        <v>5</v>
      </c>
      <c r="P12" s="40">
        <f>SUM(Таблица3[[#This Row],[Образовательное учереждение(1б)]:[Правильность оформления(5б)]])</f>
        <v>23</v>
      </c>
      <c r="Q12" s="48">
        <v>2</v>
      </c>
    </row>
    <row r="13" spans="1:17" ht="15.75" x14ac:dyDescent="0.25">
      <c r="A13" s="18" t="s">
        <v>87</v>
      </c>
      <c r="B13" s="14" t="s">
        <v>88</v>
      </c>
      <c r="C13" s="14" t="s">
        <v>89</v>
      </c>
      <c r="D13" s="21" t="s">
        <v>2</v>
      </c>
      <c r="E13" s="33">
        <v>1</v>
      </c>
      <c r="F13" s="33">
        <v>1</v>
      </c>
      <c r="G13" s="33">
        <v>1</v>
      </c>
      <c r="H13" s="33">
        <v>1</v>
      </c>
      <c r="I13" s="33">
        <v>2</v>
      </c>
      <c r="J13" s="33">
        <v>5</v>
      </c>
      <c r="K13" s="33">
        <v>5</v>
      </c>
      <c r="L13" s="33">
        <v>1</v>
      </c>
      <c r="M13" s="33">
        <v>1</v>
      </c>
      <c r="N13" s="47">
        <v>1</v>
      </c>
      <c r="O13" s="47">
        <v>5</v>
      </c>
      <c r="P13" s="40">
        <f>SUM(Таблица3[[#This Row],[Образовательное учереждение(1б)]:[Правильность оформления(5б)]])</f>
        <v>24</v>
      </c>
      <c r="Q13" s="48">
        <v>1</v>
      </c>
    </row>
    <row r="14" spans="1:17" ht="15.75" x14ac:dyDescent="0.25">
      <c r="A14" s="14" t="s">
        <v>41</v>
      </c>
      <c r="B14" s="14" t="s">
        <v>42</v>
      </c>
      <c r="C14" s="14" t="s">
        <v>43</v>
      </c>
      <c r="D14" s="21" t="s">
        <v>2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40">
        <f>SUM(Таблица3[[#This Row],[Образовательное учереждение(1б)]:[Правильность оформления(5б)]])</f>
        <v>0</v>
      </c>
      <c r="Q14" s="41">
        <v>8</v>
      </c>
    </row>
    <row r="15" spans="1:17" ht="15.75" x14ac:dyDescent="0.25">
      <c r="A15" s="14" t="s">
        <v>8</v>
      </c>
      <c r="B15" s="14" t="s">
        <v>9</v>
      </c>
      <c r="C15" s="14" t="s">
        <v>10</v>
      </c>
      <c r="D15" s="21" t="s">
        <v>2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40">
        <f>SUM(Таблица3[[#This Row],[Образовательное учереждение(1б)]:[Правильность оформления(5б)]])</f>
        <v>0</v>
      </c>
      <c r="Q15" s="41">
        <v>8</v>
      </c>
    </row>
    <row r="16" spans="1:17" ht="15.75" x14ac:dyDescent="0.25">
      <c r="A16" s="14" t="s">
        <v>53</v>
      </c>
      <c r="B16" s="14" t="s">
        <v>54</v>
      </c>
      <c r="C16" s="14" t="s">
        <v>55</v>
      </c>
      <c r="D16" s="21" t="s">
        <v>2</v>
      </c>
      <c r="E16" s="33">
        <v>1</v>
      </c>
      <c r="F16" s="33">
        <v>1</v>
      </c>
      <c r="G16" s="33">
        <v>1</v>
      </c>
      <c r="H16" s="33">
        <v>1</v>
      </c>
      <c r="I16" s="33">
        <v>2</v>
      </c>
      <c r="J16" s="33">
        <v>5</v>
      </c>
      <c r="K16" s="33">
        <v>5</v>
      </c>
      <c r="L16" s="33">
        <v>0.5</v>
      </c>
      <c r="M16" s="33">
        <v>0.5</v>
      </c>
      <c r="N16" s="47">
        <v>1</v>
      </c>
      <c r="O16" s="47">
        <v>4</v>
      </c>
      <c r="P16" s="40">
        <f>SUM(Таблица3[[#This Row],[Образовательное учереждение(1б)]:[Правильность оформления(5б)]])</f>
        <v>22</v>
      </c>
      <c r="Q16" s="48">
        <v>3</v>
      </c>
    </row>
    <row r="17" spans="1:17" ht="15.75" x14ac:dyDescent="0.25">
      <c r="A17" s="14" t="s">
        <v>53</v>
      </c>
      <c r="B17" s="14" t="s">
        <v>71</v>
      </c>
      <c r="C17" s="14" t="s">
        <v>72</v>
      </c>
      <c r="D17" s="21" t="s">
        <v>2</v>
      </c>
      <c r="E17" s="33">
        <v>1</v>
      </c>
      <c r="F17" s="33">
        <v>1</v>
      </c>
      <c r="G17" s="33">
        <v>1</v>
      </c>
      <c r="H17" s="33">
        <v>1</v>
      </c>
      <c r="I17" s="33">
        <v>2</v>
      </c>
      <c r="J17" s="33">
        <v>3</v>
      </c>
      <c r="K17" s="33">
        <v>5</v>
      </c>
      <c r="L17" s="33">
        <v>0.5</v>
      </c>
      <c r="M17" s="33">
        <v>0</v>
      </c>
      <c r="N17" s="47">
        <v>1</v>
      </c>
      <c r="O17" s="47">
        <v>4</v>
      </c>
      <c r="P17" s="40">
        <f>SUM(Таблица3[[#This Row],[Образовательное учереждение(1б)]:[Правильность оформления(5б)]])</f>
        <v>19.5</v>
      </c>
      <c r="Q17" s="41">
        <v>6</v>
      </c>
    </row>
    <row r="18" spans="1:17" ht="15.75" x14ac:dyDescent="0.25">
      <c r="A18" s="14" t="s">
        <v>50</v>
      </c>
      <c r="B18" s="14" t="s">
        <v>51</v>
      </c>
      <c r="C18" s="14" t="s">
        <v>52</v>
      </c>
      <c r="D18" s="21" t="s">
        <v>2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40">
        <f>SUM(Таблица3[[#This Row],[Образовательное учереждение(1б)]:[Правильность оформления(5б)]])</f>
        <v>0</v>
      </c>
      <c r="Q18" s="41">
        <v>8</v>
      </c>
    </row>
    <row r="19" spans="1:17" ht="15.75" x14ac:dyDescent="0.25">
      <c r="A19" s="14" t="s">
        <v>106</v>
      </c>
      <c r="B19" s="14" t="s">
        <v>26</v>
      </c>
      <c r="C19" s="14" t="s">
        <v>27</v>
      </c>
      <c r="D19" s="21" t="s">
        <v>2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40">
        <f>SUM(Таблица3[[#This Row],[Образовательное учереждение(1б)]:[Правильность оформления(5б)]])</f>
        <v>0</v>
      </c>
      <c r="Q19" s="41">
        <v>8</v>
      </c>
    </row>
    <row r="20" spans="1:17" ht="15.75" x14ac:dyDescent="0.25">
      <c r="A20" s="14" t="s">
        <v>106</v>
      </c>
      <c r="B20" s="14" t="s">
        <v>61</v>
      </c>
      <c r="C20" s="14" t="s">
        <v>62</v>
      </c>
      <c r="D20" s="21" t="s">
        <v>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40">
        <f>SUM(Таблица3[[#This Row],[Образовательное учереждение(1б)]:[Правильность оформления(5б)]])</f>
        <v>0</v>
      </c>
      <c r="Q20" s="41">
        <v>8</v>
      </c>
    </row>
    <row r="21" spans="1:17" ht="15.75" x14ac:dyDescent="0.25">
      <c r="A21" s="14" t="s">
        <v>168</v>
      </c>
      <c r="B21" s="14" t="s">
        <v>170</v>
      </c>
      <c r="C21" s="14" t="s">
        <v>169</v>
      </c>
      <c r="D21" s="21" t="s">
        <v>2</v>
      </c>
      <c r="E21" s="33">
        <v>0</v>
      </c>
      <c r="F21" s="33">
        <v>0</v>
      </c>
      <c r="G21" s="33">
        <v>0</v>
      </c>
      <c r="H21" s="33">
        <v>0</v>
      </c>
      <c r="I21" s="33">
        <v>2</v>
      </c>
      <c r="J21" s="33">
        <v>3</v>
      </c>
      <c r="K21" s="33">
        <v>5</v>
      </c>
      <c r="L21" s="33">
        <v>0</v>
      </c>
      <c r="M21" s="33">
        <v>0</v>
      </c>
      <c r="N21" s="47">
        <v>1</v>
      </c>
      <c r="O21" s="47">
        <v>3</v>
      </c>
      <c r="P21" s="40">
        <f>SUM(Таблица3[[#This Row],[Образовательное учереждение(1б)]:[Правильность оформления(5б)]])</f>
        <v>14</v>
      </c>
      <c r="Q21" s="41">
        <v>7</v>
      </c>
    </row>
    <row r="50" spans="5:11" ht="15" x14ac:dyDescent="0.2">
      <c r="E50" s="34"/>
      <c r="F50" s="34"/>
      <c r="G50" s="34"/>
      <c r="H50" s="34"/>
      <c r="I50" s="34"/>
      <c r="J50" s="34"/>
      <c r="K50" s="3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Старшая</vt:lpstr>
      <vt:lpstr>Средняя</vt:lpstr>
      <vt:lpstr>Младшая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aspo_</cp:lastModifiedBy>
  <dcterms:modified xsi:type="dcterms:W3CDTF">2022-12-28T13:01:29Z</dcterms:modified>
</cp:coreProperties>
</file>