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ekaterinapogodinaicloud.com/Desktop/"/>
    </mc:Choice>
  </mc:AlternateContent>
  <xr:revisionPtr revIDLastSave="0" documentId="13_ncr:1_{7B3A4F57-F56F-3A4E-890D-9A6B64B5D010}" xr6:coauthVersionLast="47" xr6:coauthVersionMax="47" xr10:uidLastSave="{00000000-0000-0000-0000-000000000000}"/>
  <bookViews>
    <workbookView xWindow="0" yWindow="460" windowWidth="28800" windowHeight="16220" xr2:uid="{00000000-000D-0000-FFFF-FFFF00000000}"/>
  </bookViews>
  <sheets>
    <sheet name="Старшая" sheetId="1" r:id="rId1"/>
    <sheet name="Средняя" sheetId="2" r:id="rId2"/>
    <sheet name="Младшая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O7" i="1"/>
  <c r="O6" i="1"/>
  <c r="O3" i="3"/>
  <c r="O4" i="3"/>
  <c r="O5" i="3"/>
  <c r="O6" i="3"/>
  <c r="O7" i="3"/>
  <c r="O8" i="3"/>
  <c r="O9" i="3"/>
  <c r="O10" i="3"/>
  <c r="O11" i="3"/>
  <c r="O13" i="3"/>
  <c r="O14" i="3"/>
  <c r="O15" i="3"/>
  <c r="O16" i="3"/>
  <c r="O17" i="3"/>
  <c r="O18" i="3"/>
  <c r="O19" i="3"/>
  <c r="O20" i="3"/>
  <c r="O21" i="3"/>
  <c r="O12" i="3"/>
  <c r="O3" i="2"/>
  <c r="O4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5" i="2"/>
</calcChain>
</file>

<file path=xl/sharedStrings.xml><?xml version="1.0" encoding="utf-8"?>
<sst xmlns="http://schemas.openxmlformats.org/spreadsheetml/2006/main" count="304" uniqueCount="181">
  <si>
    <t>МАОУ "Основная общеобразовательная школа № 28"</t>
  </si>
  <si>
    <t>Бурундуки</t>
  </si>
  <si>
    <t>Младшая</t>
  </si>
  <si>
    <t xml:space="preserve">Каменский городской округ </t>
  </si>
  <si>
    <t>Муниципальное автономное учреждение дополнительного образования "Центр дополнительного образования"  МО "Каменский городской округ"</t>
  </si>
  <si>
    <t>ВПК Звезда</t>
  </si>
  <si>
    <t>Кушвинский ГО</t>
  </si>
  <si>
    <t>Орлята</t>
  </si>
  <si>
    <t xml:space="preserve">Основная общеобразовательная школа 27 с интернатом. </t>
  </si>
  <si>
    <t>Муниципальное автономное общеобразовательное учреждение "Основная общеобразовательная школа № 27 с интернатом"</t>
  </si>
  <si>
    <t>Патриоты</t>
  </si>
  <si>
    <t>Муниципальное Бюджетное общеобразовательное учреждение "Средняя общеобразовательная школа № 36"</t>
  </si>
  <si>
    <t>Юные патриоты</t>
  </si>
  <si>
    <t>Нижнесергинский МР</t>
  </si>
  <si>
    <t>МКОУ СОШ №2 г. Нижние Серги</t>
  </si>
  <si>
    <t>Мы</t>
  </si>
  <si>
    <t>Полевской городской округ</t>
  </si>
  <si>
    <t>МБОУ ПГО " СОШ №20"</t>
  </si>
  <si>
    <t>" Полевчата"</t>
  </si>
  <si>
    <t>ГО Краснотурьинск</t>
  </si>
  <si>
    <t>"Наследники Победы"</t>
  </si>
  <si>
    <t>ГО "Город Лесной"</t>
  </si>
  <si>
    <t>Муниципальное бюджетное общеобразовательное учреждение "Средняя общеобразовательная школа №73"</t>
  </si>
  <si>
    <t>ГО ЗАТО Уральский</t>
  </si>
  <si>
    <t>военно-патриотический клуб "Сокол"</t>
  </si>
  <si>
    <t>Сокол</t>
  </si>
  <si>
    <t>Муниципальное автономное общеобразовательное учреждение средняя общеобразовательная школа №3 им.Ю.А.Гагарина</t>
  </si>
  <si>
    <t>«Наследники победы»</t>
  </si>
  <si>
    <t>Муниципальное автономное общеобразовательное учреждение "Средняя общеобразовательная школа № 24 с углубленным изучением отдельных предметов" Асбестовского городского округа</t>
  </si>
  <si>
    <t>Наследники Победы</t>
  </si>
  <si>
    <t>муниципальное автономное общеобразовательное учреждение "основная общеобразовательная школа № 27 с интернатом"</t>
  </si>
  <si>
    <t>Стрижи</t>
  </si>
  <si>
    <t>Муниципальное бюджетное общеобразовательное учреждение Пышминского городского округа "Пышминская средняя общеобразовательная школа"</t>
  </si>
  <si>
    <t>Ратибор</t>
  </si>
  <si>
    <t>г. Екатеринбург</t>
  </si>
  <si>
    <t>МАОУ СОШ 143</t>
  </si>
  <si>
    <t>Школа на Ясной</t>
  </si>
  <si>
    <t>МБОУ СОШ 15</t>
  </si>
  <si>
    <t>Горящие сердца</t>
  </si>
  <si>
    <t>Старшая</t>
  </si>
  <si>
    <t>Школа Успеха</t>
  </si>
  <si>
    <t>МАОУ СОШ 32</t>
  </si>
  <si>
    <t>МУНИЦИПАЛЬНО АВТОНОМНОЕ ОБРАЗОВАТЕЛЬНОЕ УЧРЕЖДЕНИЕ № 32</t>
  </si>
  <si>
    <t>Тимуровцы</t>
  </si>
  <si>
    <t>Муниципальное казеине  общеобразовательное учреждение  основной образовательной школы</t>
  </si>
  <si>
    <t>Клен</t>
  </si>
  <si>
    <t>Муниципальное бюджетное общеобразовательное учреждение "Средняя общеобразовательная школа № 18"</t>
  </si>
  <si>
    <t xml:space="preserve">Зыряновцы </t>
  </si>
  <si>
    <t>Асбестовский городской округ</t>
  </si>
  <si>
    <t>Галактика</t>
  </si>
  <si>
    <t>Реж</t>
  </si>
  <si>
    <t xml:space="preserve">Муниципальное бюджетное образовательное учреждение средняя общеобразовательная школа N1 </t>
  </si>
  <si>
    <t>Наследники победы</t>
  </si>
  <si>
    <t>Пышминский ГО</t>
  </si>
  <si>
    <t>Муниципальное бюджетное общеобразовательное учреждение Пышминского городского округа "Ощепковская средняя общеобразовательная школа""</t>
  </si>
  <si>
    <t>Родина</t>
  </si>
  <si>
    <t>Городской округ Ревда</t>
  </si>
  <si>
    <t>МАОУ "Гимназия № 25" ГО Ревда</t>
  </si>
  <si>
    <t>"Внуки Победы"</t>
  </si>
  <si>
    <t xml:space="preserve">Муниципальное автономное общеобразовательное учреждение "Средняя общеобразовательная школа №2" учреждение </t>
  </si>
  <si>
    <t>Высота</t>
  </si>
  <si>
    <t>МАОУ СОШ №3 имени Ю.А.Гагарина</t>
  </si>
  <si>
    <t>Т-34</t>
  </si>
  <si>
    <t>Муниципальное автономное общеобразовательное учреждение средняя общеобразовательная школа 20</t>
  </si>
  <si>
    <t>Муниципальное автономное общеобразовательное учреждение средняя общеобразовательная школа №65 с углубленным изучением отдельных предметов</t>
  </si>
  <si>
    <t>Память</t>
  </si>
  <si>
    <t>МАОУ «ЦО№7 им. героя РФ Ю.С Игитова»</t>
  </si>
  <si>
    <t>МАОУ «Центр образования №7 им. героя РФ Ю.С Игитова»</t>
  </si>
  <si>
    <t>ВСК «Пламя»</t>
  </si>
  <si>
    <t>Муниципальное автономное общеобразовательное учреждение средняя общеобразовательная школа № 10 имени воина-интернационалиста Александра Харламова</t>
  </si>
  <si>
    <t>СМИД</t>
  </si>
  <si>
    <t>МБОУ Пышминского городского округа "Пышминская средняя общеобразовательная школа"</t>
  </si>
  <si>
    <t>Морские волки</t>
  </si>
  <si>
    <t>Муниципальное автономное общеобразовательное учреждение средняя общеобразовательная школа № 3</t>
  </si>
  <si>
    <t xml:space="preserve">Бурундуки </t>
  </si>
  <si>
    <t>МАОУ СОШ №6</t>
  </si>
  <si>
    <t>Муниципальное автономное образовательное учреждение средняя общеобразовательная школа №6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</si>
  <si>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№3 имени Ю.А. Гагарина</t>
  </si>
  <si>
    <t xml:space="preserve">Тайфун </t>
  </si>
  <si>
    <t>Муниципальное бюджетное общеобразовательное учреждение &lt;&lt;Средняя общеобразовательная школа №10&gt;&gt;</t>
  </si>
  <si>
    <t>Казачий кадетский класс им. Св. Екатерины</t>
  </si>
  <si>
    <t>Камышловский ГО</t>
  </si>
  <si>
    <t>Муниципальное автономное общеобразовательное учреждение "Школа № 1" Камышловского городского округа имени Героя Советского Союза Бориса Самуиловича Семёнова</t>
  </si>
  <si>
    <t>Кадеты</t>
  </si>
  <si>
    <t>Русич</t>
  </si>
  <si>
    <t>МБОУ СОШ № 75</t>
  </si>
  <si>
    <t>"Добрый город"</t>
  </si>
  <si>
    <t>Кушвинский городской округ</t>
  </si>
  <si>
    <t>Муниципальное автономное общеобразовательное учреждение средняя общеобразовательная школа №20</t>
  </si>
  <si>
    <t>Орлята России</t>
  </si>
  <si>
    <t xml:space="preserve"> Муниципальное бюджетное общеобразовательное учреждение "Средняя общеобразовательная школа №5"</t>
  </si>
  <si>
    <t>Феникс</t>
  </si>
  <si>
    <t>Муниципальное автономное общеобразовательное учреждение средняя общеобразовательная школа №28</t>
  </si>
  <si>
    <t>Звезда Победы</t>
  </si>
  <si>
    <t>МАОУ «ООШ №28»</t>
  </si>
  <si>
    <t xml:space="preserve">Патриоты Краснотурьинской МАОУ «ООШ №28» </t>
  </si>
  <si>
    <t>Муниципальное бюджетное образовательное учреждение "Средняя общеобразовательная школа №22 им.Н.И. Кузнецова" АГО</t>
  </si>
  <si>
    <t>Наследники</t>
  </si>
  <si>
    <t>Муниципальное автономное общеобразовательное учреждение "Средняя общеобразовательная школа №25 с углубленным изучением отдельных предметов"</t>
  </si>
  <si>
    <t>МБОУ СОШ № 71</t>
  </si>
  <si>
    <t>"Уралец"</t>
  </si>
  <si>
    <t>ГО Верхняя Пышма</t>
  </si>
  <si>
    <t>"Вместе"</t>
  </si>
  <si>
    <t>Муниципальное автономное общеобразовательное учреждение "Школа № 6" Камышловского городского округа</t>
  </si>
  <si>
    <t>"Юные патриоты"</t>
  </si>
  <si>
    <t>Рубеж</t>
  </si>
  <si>
    <t>Туринский ГО</t>
  </si>
  <si>
    <t>Муниципальное автономное общеобразовательное учреждение «Средняя общеобразовательная школа № 5»</t>
  </si>
  <si>
    <t>Наследие</t>
  </si>
  <si>
    <t xml:space="preserve">Муниципальное автономное общеобразовательное учреждение "Школа № 3" </t>
  </si>
  <si>
    <t>"Катюша"</t>
  </si>
  <si>
    <t>Муниципальное автономное общеобразовательное учреждение "Школа № 3"</t>
  </si>
  <si>
    <t>Муниципальное автонономное образовательное учреждение "основная образовательная школа №28"</t>
  </si>
  <si>
    <t>Форпост</t>
  </si>
  <si>
    <t>Муниципальное бюджетное общеобразовательное учреждение «Средняя общеобразовательная школа № 75»</t>
  </si>
  <si>
    <t>ПОБЕДА</t>
  </si>
  <si>
    <t>МБОУ ПГО "Пышминская СОШ"</t>
  </si>
  <si>
    <t>Добрые сердца</t>
  </si>
  <si>
    <t xml:space="preserve">Город Каменск-Уральский </t>
  </si>
  <si>
    <t>Муниципальное автономное общеобразовательное учреждение "Средняя общеобразовательная школа №5"</t>
  </si>
  <si>
    <t>Солнышко</t>
  </si>
  <si>
    <t>МАОУ" Основная общеобразовательная школа 27"</t>
  </si>
  <si>
    <t>Добрята</t>
  </si>
  <si>
    <t>Дружининское городское поселение</t>
  </si>
  <si>
    <t xml:space="preserve">Муниципальное казенное общеобразовательное учреждение основная общеобразовательная школа N6 пгт Дружинино </t>
  </si>
  <si>
    <t>Поколение Z</t>
  </si>
  <si>
    <t>Муниципальное казенное общеобразовательное учреждение основная общеобразовательная школа N6 пгт Дружинино</t>
  </si>
  <si>
    <t>Муниципальное автономное общеобразовательное учреждение средняя общеобразовательная школа №10</t>
  </si>
  <si>
    <t>Дружина</t>
  </si>
  <si>
    <t>МАДОУ детский сад "Маячок" структурное подразделение детский сад №141</t>
  </si>
  <si>
    <t>ГО  Староуткинск</t>
  </si>
  <si>
    <t>Муниципальное бюджетное общеобразовательное учреждение «Староуткинская средняя общеобразовательная школа № 13»</t>
  </si>
  <si>
    <t>"ЭкскалибурN"</t>
  </si>
  <si>
    <t>Тугулымский ГО</t>
  </si>
  <si>
    <t>МАОУ Тугулымская средняя общеобразовательная школа № 26</t>
  </si>
  <si>
    <t>Разведчики</t>
  </si>
  <si>
    <t xml:space="preserve">Муниципального автономного общеобразовательного учреждения средняя общеобразовательная школа №1 </t>
  </si>
  <si>
    <t>Степан Чумпин</t>
  </si>
  <si>
    <t xml:space="preserve">МУниципальное автономное учреждение средняя общеобразовательная школа № 68 с углубленным изучением отдельных предметов   </t>
  </si>
  <si>
    <t>Муниципальное автономное общеобразовательное учреждение «Основная общеобразовательная школа № 28»</t>
  </si>
  <si>
    <t>МАОУ лицей 135</t>
  </si>
  <si>
    <t>Кадетские звëзды</t>
  </si>
  <si>
    <t xml:space="preserve">Арамильский городской округ </t>
  </si>
  <si>
    <t>Муниципальное автономное общеобразовательное учреждение средняя общеобразовательная школа №4</t>
  </si>
  <si>
    <t xml:space="preserve">ВПК "Ястреб" </t>
  </si>
  <si>
    <t>Мцниципальное образование</t>
  </si>
  <si>
    <t>Образовательная организация</t>
  </si>
  <si>
    <t>Команда</t>
  </si>
  <si>
    <t>Возрастная группа</t>
  </si>
  <si>
    <t>г. Алапаевск</t>
  </si>
  <si>
    <t>Муниципальное бюджетное общеобразовательное учреждение "Средняя общеобразовательная школа № 75" (МБОУ СОШ №75)</t>
  </si>
  <si>
    <t>п. Половинный</t>
  </si>
  <si>
    <t>г. Сухой Лог</t>
  </si>
  <si>
    <t xml:space="preserve">г. Екатеринбург </t>
  </si>
  <si>
    <t>Муниципальное автономное общеобразовательное учреждение средняя общеобразовательная школа №3 им. Ю.А. Гагарина</t>
  </si>
  <si>
    <t>Муниципальное автономное общеобразовательное учреждение "Средняя общеобразовательная школа № 7"</t>
  </si>
  <si>
    <t>г. Туринск</t>
  </si>
  <si>
    <t>г. Краснотурьинск</t>
  </si>
  <si>
    <t>с. Старобухарово</t>
  </si>
  <si>
    <t>Каменск-Уральский ГО</t>
  </si>
  <si>
    <t>г. Первоуральск</t>
  </si>
  <si>
    <t>г. Асбест</t>
  </si>
  <si>
    <t>г. Нижний Тагил</t>
  </si>
  <si>
    <t>Место</t>
  </si>
  <si>
    <t>ГО Лесной</t>
  </si>
  <si>
    <t>Лесная братва</t>
  </si>
  <si>
    <t>МАОУ СОШ № 72</t>
  </si>
  <si>
    <t>Образовательное учереждение(1б)</t>
  </si>
  <si>
    <t>Название работы(1б)</t>
  </si>
  <si>
    <t>Название команды(1б)</t>
  </si>
  <si>
    <t>Муниципальное образование</t>
  </si>
  <si>
    <t>Средняя</t>
  </si>
  <si>
    <t>Возрастная группа(1б)</t>
  </si>
  <si>
    <t xml:space="preserve">                  Информация об авторах</t>
  </si>
  <si>
    <t>Фото команды(5б)</t>
  </si>
  <si>
    <t>Вводная часть(9б)</t>
  </si>
  <si>
    <t>Заключительная часть(5б)</t>
  </si>
  <si>
    <t>Маршрутный лист(1б)</t>
  </si>
  <si>
    <t>Количество этапов(3б)</t>
  </si>
  <si>
    <t>Основная часть(24б)</t>
  </si>
  <si>
    <t>Итого(51б)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</si>
</sst>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0"/>
      <color rgb="FFFF0000"/>
      <name val="Arial"/>
      <family val="2"/>
      <charset val="204"/>
      <scheme val="minor"/>
    </font>
    <font>
      <sz val="12"/>
      <color rgb="FF000000"/>
      <name val="Arial"/>
      <family val="2"/>
      <charset val="204"/>
      <scheme val="minor"/>
    </font>
    <font>
      <sz val="12"/>
      <color theme="1"/>
      <name val="Times New Roman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3" fillId="3" borderId="3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2" fillId="2" borderId="2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1" xfId="0" applyBorder="1"/>
    <xf numFmtId="0" fontId="0" fillId="0" borderId="6" xfId="0" applyBorder="1"/>
    <xf numFmtId="0" fontId="2" fillId="0" borderId="6" xfId="0" applyFont="1" applyBorder="1"/>
    <xf numFmtId="0" fontId="1" fillId="0" borderId="6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3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0" fillId="3" borderId="0" xfId="0" applyFill="1"/>
    <xf numFmtId="0" fontId="4" fillId="3" borderId="0" xfId="0" applyFont="1" applyFill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7" borderId="8" xfId="0" applyFont="1" applyFill="1" applyBorder="1"/>
    <xf numFmtId="0" fontId="2" fillId="7" borderId="8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3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7" borderId="7" xfId="0" applyFont="1" applyFill="1" applyBorder="1"/>
    <xf numFmtId="0" fontId="4" fillId="7" borderId="0" xfId="0" applyFont="1" applyFill="1"/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Times New Roman"/>
        <scheme val="none"/>
      </font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2:D9" totalsRowShown="0" headerRowDxfId="27" dataDxfId="26">
  <autoFilter ref="A2:D9" xr:uid="{00000000-0009-0000-0100-000002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A2:D9">
    <sortCondition ref="A1:A9"/>
  </sortState>
  <tableColumns count="4">
    <tableColumn id="1" xr3:uid="{00000000-0010-0000-0000-000001000000}" name="Муниципальное образование" dataDxfId="25"/>
    <tableColumn id="2" xr3:uid="{00000000-0010-0000-0000-000002000000}" name="Образовательная организация" dataDxfId="24"/>
    <tableColumn id="3" xr3:uid="{00000000-0010-0000-0000-000003000000}" name="Команда" dataDxfId="23"/>
    <tableColumn id="4" xr3:uid="{00000000-0010-0000-0000-000004000000}" name="Возрастная группа" dataDxfId="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" displayName="Таблица1" ref="A2:M44" totalsRowShown="0" headerRowDxfId="21" dataDxfId="19" headerRowBorderDxfId="20">
  <sortState xmlns:xlrd2="http://schemas.microsoft.com/office/spreadsheetml/2017/richdata2" ref="A2:D44">
    <sortCondition ref="A1:A44"/>
  </sortState>
  <tableColumns count="13">
    <tableColumn id="1" xr3:uid="{00000000-0010-0000-0100-000001000000}" name="Мцниципальное образование" dataDxfId="18"/>
    <tableColumn id="2" xr3:uid="{00000000-0010-0000-0100-000002000000}" name="Образовательная организация" dataDxfId="17"/>
    <tableColumn id="3" xr3:uid="{00000000-0010-0000-0100-000003000000}" name="Команда" dataDxfId="16"/>
    <tableColumn id="16" xr3:uid="{00000000-0010-0000-0100-000010000000}" name="Возрастная группа" dataDxfId="15"/>
    <tableColumn id="4" xr3:uid="{00000000-0010-0000-0100-000004000000}" name="Образовательное учереждение(1б)" dataDxfId="14"/>
    <tableColumn id="5" xr3:uid="{00000000-0010-0000-0100-000005000000}" name="Название работы(1б)" dataDxfId="13"/>
    <tableColumn id="6" xr3:uid="{00000000-0010-0000-0100-000006000000}" name="Название команды(1б)" dataDxfId="12"/>
    <tableColumn id="7" xr3:uid="{00000000-0010-0000-0100-000007000000}" name="Возрастная группа(1б)" dataDxfId="11"/>
    <tableColumn id="17" xr3:uid="{00000000-0010-0000-0100-000011000000}" name="Вводная часть(9б)" dataDxfId="10"/>
    <tableColumn id="8" xr3:uid="{00000000-0010-0000-0100-000008000000}" name="Основная часть(24б)" dataDxfId="9"/>
    <tableColumn id="9" xr3:uid="{00000000-0010-0000-0100-000009000000}" name="Заключительная часть(5б)" dataDxfId="8"/>
    <tableColumn id="10" xr3:uid="{00000000-0010-0000-0100-00000A000000}" name="Количество этапов(3б)" dataDxfId="7"/>
    <tableColumn id="11" xr3:uid="{00000000-0010-0000-0100-00000B000000}" name="Маршрутный лист(1б)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3" displayName="Таблица3" ref="A2:D21" totalsRowShown="0" headerRowDxfId="5" dataDxfId="4">
  <sortState xmlns:xlrd2="http://schemas.microsoft.com/office/spreadsheetml/2017/richdata2" ref="A2:D20">
    <sortCondition ref="A1:A20"/>
  </sortState>
  <tableColumns count="4">
    <tableColumn id="1" xr3:uid="{00000000-0010-0000-0200-000001000000}" name="Мцниципальное образование" dataDxfId="3"/>
    <tableColumn id="2" xr3:uid="{00000000-0010-0000-0200-000002000000}" name="Образовательная организация" dataDxfId="2"/>
    <tableColumn id="3" xr3:uid="{00000000-0010-0000-0200-000003000000}" name="Команда" dataDxfId="1"/>
    <tableColumn id="4" xr3:uid="{00000000-0010-0000-0200-000004000000}" name="Возрастная групп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36"/>
  <sheetViews>
    <sheetView tabSelected="1" topLeftCell="C1" workbookViewId="0">
      <pane ySplit="2" topLeftCell="A3" activePane="bottomLeft" state="frozen"/>
      <selection pane="bottomLeft" activeCell="P9" sqref="P9"/>
    </sheetView>
  </sheetViews>
  <sheetFormatPr baseColWidth="10" defaultColWidth="12.5" defaultRowHeight="15.75" customHeight="1" x14ac:dyDescent="0.15"/>
  <cols>
    <col min="1" max="1" width="30.5" customWidth="1"/>
    <col min="2" max="2" width="32.6640625" customWidth="1"/>
    <col min="3" max="4" width="18.83203125" customWidth="1"/>
    <col min="5" max="5" width="18" customWidth="1"/>
    <col min="6" max="6" width="12" customWidth="1"/>
    <col min="7" max="7" width="13.6640625" customWidth="1"/>
    <col min="8" max="8" width="11.83203125" customWidth="1"/>
    <col min="9" max="9" width="13.1640625" customWidth="1"/>
    <col min="10" max="10" width="14.1640625" customWidth="1"/>
    <col min="11" max="11" width="14.6640625" customWidth="1"/>
    <col min="12" max="13" width="18.5" customWidth="1"/>
    <col min="14" max="14" width="14.83203125" customWidth="1"/>
    <col min="15" max="15" width="13.5" customWidth="1"/>
    <col min="16" max="16" width="15.6640625" customWidth="1"/>
  </cols>
  <sheetData>
    <row r="1" spans="1:16" ht="23.25" customHeight="1" x14ac:dyDescent="0.2">
      <c r="B1" s="19"/>
      <c r="C1" s="19"/>
      <c r="D1" s="20"/>
      <c r="E1" s="43" t="s">
        <v>173</v>
      </c>
      <c r="F1" s="37"/>
      <c r="G1" s="36"/>
      <c r="H1" s="44"/>
      <c r="I1" s="31"/>
      <c r="J1" s="31"/>
      <c r="K1" s="31"/>
      <c r="L1" s="30"/>
      <c r="M1" s="30"/>
      <c r="N1" s="30"/>
      <c r="O1" s="30"/>
      <c r="P1" s="30"/>
    </row>
    <row r="2" spans="1:16" ht="30.75" customHeight="1" x14ac:dyDescent="0.2">
      <c r="A2" s="13" t="s">
        <v>170</v>
      </c>
      <c r="B2" s="23" t="s">
        <v>146</v>
      </c>
      <c r="C2" s="26" t="s">
        <v>147</v>
      </c>
      <c r="D2" s="26" t="s">
        <v>148</v>
      </c>
      <c r="E2" s="34" t="s">
        <v>167</v>
      </c>
      <c r="F2" s="35" t="s">
        <v>168</v>
      </c>
      <c r="G2" s="35" t="s">
        <v>169</v>
      </c>
      <c r="H2" s="39" t="s">
        <v>172</v>
      </c>
      <c r="I2" s="39" t="s">
        <v>175</v>
      </c>
      <c r="J2" s="39" t="s">
        <v>179</v>
      </c>
      <c r="K2" s="39" t="s">
        <v>176</v>
      </c>
      <c r="L2" s="39" t="s">
        <v>178</v>
      </c>
      <c r="M2" s="39" t="s">
        <v>177</v>
      </c>
      <c r="N2" s="39" t="s">
        <v>174</v>
      </c>
      <c r="O2" s="38" t="s">
        <v>180</v>
      </c>
      <c r="P2" s="38" t="s">
        <v>163</v>
      </c>
    </row>
    <row r="3" spans="1:16" ht="16" x14ac:dyDescent="0.2">
      <c r="A3" s="14" t="s">
        <v>149</v>
      </c>
      <c r="B3" s="14" t="s">
        <v>37</v>
      </c>
      <c r="C3" s="14" t="s">
        <v>38</v>
      </c>
      <c r="D3" s="14" t="s">
        <v>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8"/>
      <c r="P3" s="38"/>
    </row>
    <row r="4" spans="1:16" ht="16" x14ac:dyDescent="0.2">
      <c r="A4" s="14" t="s">
        <v>149</v>
      </c>
      <c r="B4" s="14" t="s">
        <v>79</v>
      </c>
      <c r="C4" s="14" t="s">
        <v>84</v>
      </c>
      <c r="D4" s="14" t="s">
        <v>39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8"/>
      <c r="P4" s="38"/>
    </row>
    <row r="5" spans="1:16" ht="16" x14ac:dyDescent="0.2">
      <c r="A5" s="14" t="s">
        <v>157</v>
      </c>
      <c r="B5" s="14" t="s">
        <v>112</v>
      </c>
      <c r="C5" s="14" t="s">
        <v>113</v>
      </c>
      <c r="D5" s="14" t="s">
        <v>39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8"/>
      <c r="P5" s="38"/>
    </row>
    <row r="6" spans="1:16" ht="16" x14ac:dyDescent="0.2">
      <c r="A6" s="14" t="s">
        <v>156</v>
      </c>
      <c r="B6" s="14" t="s">
        <v>77</v>
      </c>
      <c r="C6" s="14" t="s">
        <v>78</v>
      </c>
      <c r="D6" s="14" t="s">
        <v>39</v>
      </c>
      <c r="E6" s="32">
        <v>1</v>
      </c>
      <c r="F6" s="32">
        <v>1</v>
      </c>
      <c r="G6" s="32">
        <v>1</v>
      </c>
      <c r="H6" s="32">
        <v>1</v>
      </c>
      <c r="I6" s="32">
        <v>6</v>
      </c>
      <c r="J6" s="32">
        <v>21</v>
      </c>
      <c r="K6" s="32">
        <v>5</v>
      </c>
      <c r="L6" s="32">
        <v>3</v>
      </c>
      <c r="M6" s="32">
        <v>1</v>
      </c>
      <c r="N6" s="32">
        <v>5</v>
      </c>
      <c r="O6" s="38">
        <f>N6+M6+L6+K6+J6+I6+H6+G6+F6+E6</f>
        <v>45</v>
      </c>
      <c r="P6" s="46">
        <v>1</v>
      </c>
    </row>
    <row r="7" spans="1:16" ht="16" x14ac:dyDescent="0.2">
      <c r="A7" s="14" t="s">
        <v>130</v>
      </c>
      <c r="B7" s="14" t="s">
        <v>131</v>
      </c>
      <c r="C7" s="14" t="s">
        <v>132</v>
      </c>
      <c r="D7" s="14" t="s">
        <v>39</v>
      </c>
      <c r="E7" s="32">
        <v>1</v>
      </c>
      <c r="F7" s="32">
        <v>1</v>
      </c>
      <c r="G7" s="32">
        <v>1</v>
      </c>
      <c r="H7" s="32">
        <v>1</v>
      </c>
      <c r="I7" s="32">
        <v>4.5</v>
      </c>
      <c r="J7" s="32">
        <v>13</v>
      </c>
      <c r="K7" s="32">
        <v>2</v>
      </c>
      <c r="L7" s="32">
        <v>1</v>
      </c>
      <c r="M7" s="32">
        <v>1</v>
      </c>
      <c r="N7" s="32">
        <v>5</v>
      </c>
      <c r="O7" s="38">
        <f>N7+M7+L7+K7+J7+I7+H7+G7+F7+E7</f>
        <v>30.5</v>
      </c>
      <c r="P7" s="46">
        <v>3</v>
      </c>
    </row>
    <row r="8" spans="1:16" ht="16" x14ac:dyDescent="0.2">
      <c r="A8" s="14" t="s">
        <v>6</v>
      </c>
      <c r="B8" s="14" t="s">
        <v>63</v>
      </c>
      <c r="C8" s="14" t="s">
        <v>7</v>
      </c>
      <c r="D8" s="14" t="s">
        <v>39</v>
      </c>
      <c r="E8" s="32">
        <v>1</v>
      </c>
      <c r="F8" s="32">
        <v>1</v>
      </c>
      <c r="G8" s="32">
        <v>1</v>
      </c>
      <c r="H8" s="32">
        <v>1</v>
      </c>
      <c r="I8" s="32">
        <v>9</v>
      </c>
      <c r="J8" s="32">
        <v>17</v>
      </c>
      <c r="K8" s="32">
        <v>2</v>
      </c>
      <c r="L8" s="32">
        <v>1</v>
      </c>
      <c r="M8" s="32">
        <v>0</v>
      </c>
      <c r="N8" s="32">
        <v>5</v>
      </c>
      <c r="O8" s="38">
        <f>N8+M8+L8+K8+J8+I8+H8+G8+F8+E8</f>
        <v>38</v>
      </c>
      <c r="P8" s="46">
        <v>2</v>
      </c>
    </row>
    <row r="9" spans="1:16" ht="16" x14ac:dyDescent="0.2">
      <c r="A9" s="14" t="s">
        <v>158</v>
      </c>
      <c r="B9" s="14" t="s">
        <v>44</v>
      </c>
      <c r="C9" s="14" t="s">
        <v>45</v>
      </c>
      <c r="D9" s="14" t="s">
        <v>39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8"/>
      <c r="P9" s="38"/>
    </row>
    <row r="36" spans="5:13" ht="15.75" customHeight="1" x14ac:dyDescent="0.15">
      <c r="E36" s="33"/>
      <c r="F36" s="33"/>
      <c r="G36" s="33"/>
      <c r="H36" s="33"/>
      <c r="I36" s="33"/>
      <c r="J36" s="33"/>
      <c r="K36" s="33"/>
      <c r="L36" s="33"/>
      <c r="M36" s="3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topLeftCell="A13" zoomScale="85" zoomScaleNormal="85" workbookViewId="0">
      <selection activeCell="P13" sqref="P13"/>
    </sheetView>
  </sheetViews>
  <sheetFormatPr baseColWidth="10" defaultColWidth="8.83203125" defaultRowHeight="13" x14ac:dyDescent="0.15"/>
  <cols>
    <col min="1" max="1" width="33.5" customWidth="1"/>
    <col min="2" max="2" width="34.5" customWidth="1"/>
    <col min="3" max="3" width="35.33203125" customWidth="1"/>
    <col min="4" max="4" width="21.5" customWidth="1"/>
    <col min="5" max="5" width="18" customWidth="1"/>
    <col min="6" max="6" width="12" customWidth="1"/>
    <col min="7" max="7" width="13.6640625" customWidth="1"/>
    <col min="8" max="8" width="11.83203125" customWidth="1"/>
    <col min="9" max="9" width="13.1640625" customWidth="1"/>
    <col min="10" max="10" width="14.1640625" customWidth="1"/>
    <col min="11" max="11" width="14.6640625" customWidth="1"/>
    <col min="12" max="13" width="18.5" customWidth="1"/>
    <col min="14" max="14" width="14.83203125" customWidth="1"/>
    <col min="15" max="15" width="13.5" customWidth="1"/>
    <col min="16" max="16" width="15.6640625" customWidth="1"/>
  </cols>
  <sheetData>
    <row r="1" spans="1:16" ht="23.25" customHeight="1" x14ac:dyDescent="0.2">
      <c r="B1" s="24"/>
      <c r="C1" s="24"/>
      <c r="D1" s="40"/>
      <c r="E1" s="43" t="s">
        <v>173</v>
      </c>
      <c r="F1" s="37"/>
      <c r="G1" s="36"/>
      <c r="H1" s="44"/>
      <c r="I1" s="31"/>
      <c r="J1" s="31"/>
      <c r="K1" s="31"/>
      <c r="L1" s="30"/>
      <c r="M1" s="30"/>
      <c r="N1" s="30"/>
      <c r="O1" s="30"/>
      <c r="P1" s="30"/>
    </row>
    <row r="2" spans="1:16" ht="54" customHeight="1" x14ac:dyDescent="0.15">
      <c r="A2" s="25" t="s">
        <v>145</v>
      </c>
      <c r="B2" s="28" t="s">
        <v>146</v>
      </c>
      <c r="C2" s="25" t="s">
        <v>147</v>
      </c>
      <c r="D2" s="41" t="s">
        <v>148</v>
      </c>
      <c r="E2" s="34" t="s">
        <v>167</v>
      </c>
      <c r="F2" s="35" t="s">
        <v>168</v>
      </c>
      <c r="G2" s="35" t="s">
        <v>169</v>
      </c>
      <c r="H2" s="39" t="s">
        <v>172</v>
      </c>
      <c r="I2" s="39" t="s">
        <v>175</v>
      </c>
      <c r="J2" s="39" t="s">
        <v>179</v>
      </c>
      <c r="K2" s="39" t="s">
        <v>176</v>
      </c>
      <c r="L2" s="39" t="s">
        <v>178</v>
      </c>
      <c r="M2" s="39" t="s">
        <v>177</v>
      </c>
      <c r="N2" s="39" t="s">
        <v>174</v>
      </c>
      <c r="O2" s="38" t="s">
        <v>180</v>
      </c>
      <c r="P2" s="38" t="s">
        <v>163</v>
      </c>
    </row>
    <row r="3" spans="1:16" ht="17" x14ac:dyDescent="0.2">
      <c r="A3" s="1" t="s">
        <v>142</v>
      </c>
      <c r="B3" s="1" t="s">
        <v>143</v>
      </c>
      <c r="C3" s="2" t="s">
        <v>144</v>
      </c>
      <c r="D3" s="42" t="s">
        <v>171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8">
        <f>N3+Таблица1[[#This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3" s="38"/>
    </row>
    <row r="4" spans="1:16" ht="17" x14ac:dyDescent="0.2">
      <c r="A4" s="1" t="s">
        <v>48</v>
      </c>
      <c r="B4" s="1" t="s">
        <v>28</v>
      </c>
      <c r="C4" s="2" t="s">
        <v>49</v>
      </c>
      <c r="D4" s="42" t="s">
        <v>171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8">
        <f>N4+Таблица1[[#This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4" s="38"/>
    </row>
    <row r="5" spans="1:16" ht="17" x14ac:dyDescent="0.2">
      <c r="A5" s="4" t="s">
        <v>48</v>
      </c>
      <c r="B5" s="1" t="s">
        <v>96</v>
      </c>
      <c r="C5" s="2" t="s">
        <v>97</v>
      </c>
      <c r="D5" s="42" t="s">
        <v>171</v>
      </c>
      <c r="E5" s="32">
        <v>1</v>
      </c>
      <c r="F5" s="32">
        <v>1</v>
      </c>
      <c r="G5" s="32">
        <v>0</v>
      </c>
      <c r="H5" s="32">
        <v>0</v>
      </c>
      <c r="I5" s="32">
        <v>4.5</v>
      </c>
      <c r="J5" s="32">
        <v>15</v>
      </c>
      <c r="K5" s="32">
        <v>2</v>
      </c>
      <c r="L5" s="32">
        <v>1</v>
      </c>
      <c r="M5" s="32">
        <v>1</v>
      </c>
      <c r="N5" s="32">
        <v>5</v>
      </c>
      <c r="O5" s="38">
        <f>N5+Таблица1[[#This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30.5</v>
      </c>
      <c r="P5" s="38">
        <v>10</v>
      </c>
    </row>
    <row r="6" spans="1:16" ht="17" x14ac:dyDescent="0.2">
      <c r="A6" s="4"/>
      <c r="B6" s="3" t="s">
        <v>46</v>
      </c>
      <c r="C6" s="2" t="s">
        <v>47</v>
      </c>
      <c r="D6" s="42" t="s">
        <v>171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8">
        <f>N6+Таблица1[[#This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6" s="38"/>
    </row>
    <row r="7" spans="1:16" ht="28.5" customHeight="1" x14ac:dyDescent="0.2">
      <c r="A7" s="6" t="s">
        <v>149</v>
      </c>
      <c r="B7" s="3" t="s">
        <v>79</v>
      </c>
      <c r="C7" s="2" t="s">
        <v>80</v>
      </c>
      <c r="D7" s="42" t="s">
        <v>171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8">
        <f>N7+Таблица1[[#This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7" s="38"/>
    </row>
    <row r="8" spans="1:16" ht="17" x14ac:dyDescent="0.2">
      <c r="A8" s="6"/>
      <c r="B8" s="3" t="s">
        <v>59</v>
      </c>
      <c r="C8" s="12" t="s">
        <v>60</v>
      </c>
      <c r="D8" s="42" t="s">
        <v>171</v>
      </c>
      <c r="E8" s="32">
        <v>1</v>
      </c>
      <c r="F8" s="32">
        <v>1</v>
      </c>
      <c r="G8" s="32">
        <v>1</v>
      </c>
      <c r="H8" s="32">
        <v>1</v>
      </c>
      <c r="I8" s="32">
        <v>9</v>
      </c>
      <c r="J8" s="32">
        <v>24</v>
      </c>
      <c r="K8" s="32">
        <v>5</v>
      </c>
      <c r="L8" s="32">
        <v>3</v>
      </c>
      <c r="M8" s="32">
        <v>1</v>
      </c>
      <c r="N8" s="32">
        <v>5</v>
      </c>
      <c r="O8" s="38">
        <f>N8+Таблица1[[#This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51</v>
      </c>
      <c r="P8" s="45">
        <v>1</v>
      </c>
    </row>
    <row r="9" spans="1:16" ht="17" x14ac:dyDescent="0.2">
      <c r="A9" s="6"/>
      <c r="B9" s="3" t="s">
        <v>90</v>
      </c>
      <c r="C9" s="12" t="s">
        <v>91</v>
      </c>
      <c r="D9" s="42" t="s">
        <v>171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8">
        <f>N9+Таблица1[[#This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9" s="38"/>
    </row>
    <row r="10" spans="1:16" ht="17" x14ac:dyDescent="0.2">
      <c r="A10" s="9"/>
      <c r="B10" s="3" t="s">
        <v>92</v>
      </c>
      <c r="C10" s="12" t="s">
        <v>38</v>
      </c>
      <c r="D10" s="42" t="s">
        <v>171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8">
        <f>N10+Таблица1[[#This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10" s="45"/>
    </row>
    <row r="11" spans="1:16" ht="17" x14ac:dyDescent="0.2">
      <c r="A11" s="6"/>
      <c r="B11" s="3" t="s">
        <v>64</v>
      </c>
      <c r="C11" s="2" t="s">
        <v>65</v>
      </c>
      <c r="D11" s="42" t="s">
        <v>171</v>
      </c>
      <c r="E11" s="32">
        <v>1</v>
      </c>
      <c r="F11" s="32">
        <v>1</v>
      </c>
      <c r="G11" s="32">
        <v>1</v>
      </c>
      <c r="H11" s="32">
        <v>1</v>
      </c>
      <c r="I11" s="32">
        <v>0</v>
      </c>
      <c r="J11" s="32">
        <v>15</v>
      </c>
      <c r="K11" s="32">
        <v>0</v>
      </c>
      <c r="L11" s="32">
        <v>1</v>
      </c>
      <c r="M11" s="32">
        <v>0</v>
      </c>
      <c r="N11" s="32">
        <v>5</v>
      </c>
      <c r="O11" s="38">
        <f>N11+Таблица1[[#This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25</v>
      </c>
      <c r="P11" s="38">
        <v>11</v>
      </c>
    </row>
    <row r="12" spans="1:16" ht="17" x14ac:dyDescent="0.2">
      <c r="A12" s="10"/>
      <c r="B12" s="3" t="s">
        <v>92</v>
      </c>
      <c r="C12" s="2" t="s">
        <v>105</v>
      </c>
      <c r="D12" s="42" t="s">
        <v>171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8">
        <f>N12+Таблица1[[#This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12" s="38"/>
    </row>
    <row r="13" spans="1:16" ht="17" x14ac:dyDescent="0.2">
      <c r="A13" s="10" t="s">
        <v>34</v>
      </c>
      <c r="B13" s="3" t="s">
        <v>140</v>
      </c>
      <c r="C13" s="2" t="s">
        <v>141</v>
      </c>
      <c r="D13" s="42" t="s">
        <v>171</v>
      </c>
      <c r="E13" s="32">
        <v>1</v>
      </c>
      <c r="F13" s="32">
        <v>1</v>
      </c>
      <c r="G13" s="32">
        <v>1</v>
      </c>
      <c r="H13" s="32">
        <v>0</v>
      </c>
      <c r="I13" s="32">
        <v>7</v>
      </c>
      <c r="J13" s="32">
        <v>18</v>
      </c>
      <c r="K13" s="32">
        <v>2</v>
      </c>
      <c r="L13" s="32">
        <v>2</v>
      </c>
      <c r="M13" s="32">
        <v>1</v>
      </c>
      <c r="N13" s="32">
        <v>5</v>
      </c>
      <c r="O13" s="38">
        <f>N13+Таблица1[[#This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38</v>
      </c>
      <c r="P13" s="38">
        <v>9</v>
      </c>
    </row>
    <row r="14" spans="1:16" ht="17" x14ac:dyDescent="0.2">
      <c r="A14" s="6"/>
      <c r="B14" s="3" t="s">
        <v>138</v>
      </c>
      <c r="C14" s="2" t="s">
        <v>10</v>
      </c>
      <c r="D14" s="42" t="s">
        <v>171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8">
        <f>N14+Таблица1[[#This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14" s="38"/>
    </row>
    <row r="15" spans="1:16" ht="17" x14ac:dyDescent="0.2">
      <c r="A15" s="10"/>
      <c r="B15" s="3" t="s">
        <v>92</v>
      </c>
      <c r="C15" s="2" t="s">
        <v>93</v>
      </c>
      <c r="D15" s="42" t="s">
        <v>171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8">
        <f>N15+Таблица1[[#This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15" s="38"/>
    </row>
    <row r="16" spans="1:16" ht="17" x14ac:dyDescent="0.2">
      <c r="A16" s="11"/>
      <c r="B16" s="3" t="s">
        <v>35</v>
      </c>
      <c r="C16" s="2" t="s">
        <v>36</v>
      </c>
      <c r="D16" s="42" t="s">
        <v>171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8">
        <f>N16+Таблица1[[#This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16" s="38"/>
    </row>
    <row r="17" spans="1:16" ht="17" x14ac:dyDescent="0.2">
      <c r="A17" s="4" t="s">
        <v>152</v>
      </c>
      <c r="B17" s="1" t="s">
        <v>107</v>
      </c>
      <c r="C17" s="2" t="s">
        <v>108</v>
      </c>
      <c r="D17" s="42" t="s">
        <v>171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8">
        <f>N17+Таблица1[[#This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17" s="45"/>
    </row>
    <row r="18" spans="1:16" ht="17" x14ac:dyDescent="0.2">
      <c r="A18" s="4"/>
      <c r="B18" s="3" t="s">
        <v>22</v>
      </c>
      <c r="C18" s="2" t="s">
        <v>20</v>
      </c>
      <c r="D18" s="42" t="s">
        <v>171</v>
      </c>
      <c r="E18" s="32">
        <v>1</v>
      </c>
      <c r="F18" s="32">
        <v>1</v>
      </c>
      <c r="G18" s="32">
        <v>1</v>
      </c>
      <c r="H18" s="32">
        <v>1</v>
      </c>
      <c r="I18" s="32">
        <v>7</v>
      </c>
      <c r="J18" s="32">
        <v>21</v>
      </c>
      <c r="K18" s="32">
        <v>5</v>
      </c>
      <c r="L18" s="32">
        <v>2</v>
      </c>
      <c r="M18" s="32">
        <v>0.5</v>
      </c>
      <c r="N18" s="32">
        <v>5</v>
      </c>
      <c r="O18" s="38">
        <f>N18+Таблица1[[#This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44.5</v>
      </c>
      <c r="P18" s="38">
        <v>4</v>
      </c>
    </row>
    <row r="19" spans="1:16" ht="17" x14ac:dyDescent="0.2">
      <c r="A19" s="6" t="s">
        <v>21</v>
      </c>
      <c r="B19" s="3" t="s">
        <v>114</v>
      </c>
      <c r="C19" s="2" t="s">
        <v>115</v>
      </c>
      <c r="D19" s="42" t="s">
        <v>171</v>
      </c>
      <c r="E19" s="32">
        <v>1</v>
      </c>
      <c r="F19" s="32">
        <v>1</v>
      </c>
      <c r="G19" s="32">
        <v>0</v>
      </c>
      <c r="H19" s="32">
        <v>0</v>
      </c>
      <c r="I19" s="32">
        <v>5</v>
      </c>
      <c r="J19" s="32">
        <v>23.5</v>
      </c>
      <c r="K19" s="32">
        <v>5</v>
      </c>
      <c r="L19" s="32">
        <v>3</v>
      </c>
      <c r="M19" s="32">
        <v>1</v>
      </c>
      <c r="N19" s="32">
        <v>5</v>
      </c>
      <c r="O19" s="38">
        <f>N19+Таблица1[[#This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44.5</v>
      </c>
      <c r="P19" s="38">
        <v>4</v>
      </c>
    </row>
    <row r="20" spans="1:16" ht="17" x14ac:dyDescent="0.2">
      <c r="A20" s="5"/>
      <c r="B20" s="3" t="s">
        <v>99</v>
      </c>
      <c r="C20" s="2" t="s">
        <v>100</v>
      </c>
      <c r="D20" s="42" t="s">
        <v>171</v>
      </c>
      <c r="E20" s="32">
        <v>1</v>
      </c>
      <c r="F20" s="32">
        <v>1</v>
      </c>
      <c r="G20" s="32">
        <v>1</v>
      </c>
      <c r="H20" s="32">
        <v>0</v>
      </c>
      <c r="I20" s="32">
        <v>9</v>
      </c>
      <c r="J20" s="32">
        <v>21</v>
      </c>
      <c r="K20" s="32">
        <v>2</v>
      </c>
      <c r="L20" s="32">
        <v>2</v>
      </c>
      <c r="M20" s="32">
        <v>1</v>
      </c>
      <c r="N20" s="32">
        <v>5</v>
      </c>
      <c r="O20" s="38">
        <f>N20+Таблица1[[#This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43</v>
      </c>
      <c r="P20" s="38">
        <v>5</v>
      </c>
    </row>
    <row r="21" spans="1:16" ht="17" x14ac:dyDescent="0.2">
      <c r="A21" s="6" t="s">
        <v>101</v>
      </c>
      <c r="B21" s="1" t="s">
        <v>155</v>
      </c>
      <c r="C21" s="2" t="s">
        <v>102</v>
      </c>
      <c r="D21" s="42" t="s">
        <v>171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8">
        <f>N21+Таблица1[[#This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21" s="38"/>
    </row>
    <row r="22" spans="1:16" ht="17" x14ac:dyDescent="0.2">
      <c r="A22" s="4"/>
      <c r="B22" s="3" t="s">
        <v>139</v>
      </c>
      <c r="C22" s="2" t="s">
        <v>20</v>
      </c>
      <c r="D22" s="42" t="s">
        <v>171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8">
        <f>N22+Таблица1[[#This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22" s="38"/>
    </row>
    <row r="23" spans="1:16" ht="17" x14ac:dyDescent="0.2">
      <c r="A23" s="6" t="s">
        <v>19</v>
      </c>
      <c r="B23" s="3" t="s">
        <v>73</v>
      </c>
      <c r="C23" s="2" t="s">
        <v>74</v>
      </c>
      <c r="D23" s="42" t="s">
        <v>171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8">
        <f>N23+Таблица1[[#This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23" s="38"/>
    </row>
    <row r="24" spans="1:16" ht="34" x14ac:dyDescent="0.2">
      <c r="A24" s="5"/>
      <c r="B24" s="3" t="s">
        <v>94</v>
      </c>
      <c r="C24" s="2" t="s">
        <v>95</v>
      </c>
      <c r="D24" s="42" t="s">
        <v>171</v>
      </c>
      <c r="E24" s="32">
        <v>1</v>
      </c>
      <c r="F24" s="32">
        <v>1</v>
      </c>
      <c r="G24" s="32">
        <v>1</v>
      </c>
      <c r="H24" s="32">
        <v>1</v>
      </c>
      <c r="I24" s="32">
        <v>6</v>
      </c>
      <c r="J24" s="32">
        <v>10</v>
      </c>
      <c r="K24" s="32">
        <v>2</v>
      </c>
      <c r="L24" s="32">
        <v>1</v>
      </c>
      <c r="M24" s="32">
        <v>0</v>
      </c>
      <c r="N24" s="32">
        <v>0</v>
      </c>
      <c r="O24" s="38">
        <f>N24+Таблица1[[#This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23</v>
      </c>
      <c r="P24" s="38">
        <v>13</v>
      </c>
    </row>
    <row r="25" spans="1:16" ht="17" x14ac:dyDescent="0.2">
      <c r="A25" s="5" t="s">
        <v>118</v>
      </c>
      <c r="B25" s="1" t="s">
        <v>119</v>
      </c>
      <c r="C25" s="2" t="s">
        <v>120</v>
      </c>
      <c r="D25" s="42" t="s">
        <v>171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8">
        <f>N25+Таблица1[[#This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25" s="38"/>
    </row>
    <row r="26" spans="1:16" ht="17" x14ac:dyDescent="0.2">
      <c r="A26" s="1" t="s">
        <v>56</v>
      </c>
      <c r="B26" s="1" t="s">
        <v>57</v>
      </c>
      <c r="C26" s="2" t="s">
        <v>58</v>
      </c>
      <c r="D26" s="42" t="s">
        <v>171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8">
        <f>N26+Таблица1[[#This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26" s="38"/>
    </row>
    <row r="27" spans="1:16" ht="17" x14ac:dyDescent="0.2">
      <c r="A27" s="1" t="s">
        <v>123</v>
      </c>
      <c r="B27" s="1" t="s">
        <v>126</v>
      </c>
      <c r="C27" s="2" t="s">
        <v>125</v>
      </c>
      <c r="D27" s="42" t="s">
        <v>171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8">
        <f>N27+Таблица1[[#This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27" s="38"/>
    </row>
    <row r="28" spans="1:16" ht="17" x14ac:dyDescent="0.2">
      <c r="A28" s="4" t="s">
        <v>3</v>
      </c>
      <c r="B28" s="1" t="s">
        <v>4</v>
      </c>
      <c r="C28" s="2" t="s">
        <v>5</v>
      </c>
      <c r="D28" s="42" t="s">
        <v>171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8">
        <f>N28+Таблица1[[#This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28" s="38"/>
    </row>
    <row r="29" spans="1:16" ht="17" x14ac:dyDescent="0.2">
      <c r="A29" s="4"/>
      <c r="B29" s="3" t="s">
        <v>82</v>
      </c>
      <c r="C29" s="2" t="s">
        <v>83</v>
      </c>
      <c r="D29" s="42" t="s">
        <v>171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8">
        <f>N29+Таблица1[[#This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29" s="38"/>
    </row>
    <row r="30" spans="1:16" ht="17" x14ac:dyDescent="0.2">
      <c r="A30" s="6" t="s">
        <v>81</v>
      </c>
      <c r="B30" s="3" t="s">
        <v>103</v>
      </c>
      <c r="C30" s="2" t="s">
        <v>104</v>
      </c>
      <c r="D30" s="42" t="s">
        <v>171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8">
        <f>N30+Таблица1[[#This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30" s="38"/>
    </row>
    <row r="31" spans="1:16" ht="17" x14ac:dyDescent="0.2">
      <c r="A31" s="6"/>
      <c r="B31" s="3" t="s">
        <v>109</v>
      </c>
      <c r="C31" s="2" t="s">
        <v>110</v>
      </c>
      <c r="D31" s="42" t="s">
        <v>171</v>
      </c>
      <c r="E31" s="32">
        <v>1</v>
      </c>
      <c r="F31" s="32">
        <v>1</v>
      </c>
      <c r="G31" s="32">
        <v>1</v>
      </c>
      <c r="H31" s="32">
        <v>1</v>
      </c>
      <c r="I31" s="32">
        <v>9</v>
      </c>
      <c r="J31" s="32">
        <v>24</v>
      </c>
      <c r="K31" s="32">
        <v>4</v>
      </c>
      <c r="L31" s="32">
        <v>3</v>
      </c>
      <c r="M31" s="32">
        <v>1</v>
      </c>
      <c r="N31" s="32">
        <v>5</v>
      </c>
      <c r="O31" s="38">
        <f>N31+Таблица1[[#This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50</v>
      </c>
      <c r="P31" s="45">
        <v>2</v>
      </c>
    </row>
    <row r="32" spans="1:16" ht="17" x14ac:dyDescent="0.2">
      <c r="A32" s="6"/>
      <c r="B32" s="3" t="s">
        <v>111</v>
      </c>
      <c r="C32" s="2" t="s">
        <v>20</v>
      </c>
      <c r="D32" s="42" t="s">
        <v>171</v>
      </c>
      <c r="E32" s="32">
        <v>1</v>
      </c>
      <c r="F32" s="32">
        <v>1</v>
      </c>
      <c r="G32" s="32">
        <v>1</v>
      </c>
      <c r="H32" s="32">
        <v>1</v>
      </c>
      <c r="I32" s="32">
        <v>5</v>
      </c>
      <c r="J32" s="32">
        <v>18</v>
      </c>
      <c r="K32" s="32">
        <v>5</v>
      </c>
      <c r="L32" s="32">
        <v>1</v>
      </c>
      <c r="M32" s="32">
        <v>1</v>
      </c>
      <c r="N32" s="32">
        <v>5</v>
      </c>
      <c r="O32" s="38">
        <f>N32+Таблица1[[#This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39</v>
      </c>
      <c r="P32" s="38">
        <v>8</v>
      </c>
    </row>
    <row r="33" spans="1:16" ht="17" x14ac:dyDescent="0.2">
      <c r="A33" s="4" t="s">
        <v>6</v>
      </c>
      <c r="B33" s="3" t="s">
        <v>136</v>
      </c>
      <c r="C33" s="2" t="s">
        <v>137</v>
      </c>
      <c r="D33" s="42" t="s">
        <v>171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8">
        <f>N33+Таблица1[[#This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33" s="38"/>
    </row>
    <row r="34" spans="1:16" ht="17" x14ac:dyDescent="0.2">
      <c r="A34" s="5"/>
      <c r="B34" s="3" t="s">
        <v>127</v>
      </c>
      <c r="C34" s="2" t="s">
        <v>128</v>
      </c>
      <c r="D34" s="42" t="s">
        <v>171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8">
        <f>N34+Таблица1[[#This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34" s="38"/>
    </row>
    <row r="35" spans="1:16" ht="17" x14ac:dyDescent="0.2">
      <c r="A35" s="5" t="s">
        <v>66</v>
      </c>
      <c r="B35" s="1" t="s">
        <v>67</v>
      </c>
      <c r="C35" s="2" t="s">
        <v>68</v>
      </c>
      <c r="D35" s="42" t="s">
        <v>171</v>
      </c>
      <c r="E35" s="32">
        <v>0</v>
      </c>
      <c r="F35" s="32">
        <v>0</v>
      </c>
      <c r="G35" s="32">
        <v>0</v>
      </c>
      <c r="H35" s="32">
        <v>0</v>
      </c>
      <c r="I35" s="32">
        <v>2</v>
      </c>
      <c r="J35" s="32">
        <v>15</v>
      </c>
      <c r="K35" s="32">
        <v>0</v>
      </c>
      <c r="L35" s="32">
        <v>1</v>
      </c>
      <c r="M35" s="32">
        <v>1</v>
      </c>
      <c r="N35" s="32">
        <v>5</v>
      </c>
      <c r="O35" s="38">
        <f>N35+Таблица1[[#This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24</v>
      </c>
      <c r="P35" s="38">
        <v>12</v>
      </c>
    </row>
    <row r="36" spans="1:16" ht="17" x14ac:dyDescent="0.2">
      <c r="A36" s="1" t="s">
        <v>75</v>
      </c>
      <c r="B36" s="1" t="s">
        <v>76</v>
      </c>
      <c r="C36" s="2" t="s">
        <v>65</v>
      </c>
      <c r="D36" s="42" t="s">
        <v>171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8">
        <f>N36+Таблица1[[#This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36" s="38"/>
    </row>
    <row r="37" spans="1:16" ht="17" x14ac:dyDescent="0.2">
      <c r="A37" s="1" t="s">
        <v>85</v>
      </c>
      <c r="B37" s="1" t="s">
        <v>150</v>
      </c>
      <c r="C37" s="2" t="s">
        <v>86</v>
      </c>
      <c r="D37" s="42" t="s">
        <v>171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8">
        <f>N37+Таблица1[[#This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37" s="38"/>
    </row>
    <row r="38" spans="1:16" ht="17" x14ac:dyDescent="0.2">
      <c r="A38" s="1" t="s">
        <v>13</v>
      </c>
      <c r="B38" s="1" t="s">
        <v>14</v>
      </c>
      <c r="C38" s="2" t="s">
        <v>15</v>
      </c>
      <c r="D38" s="42" t="s">
        <v>171</v>
      </c>
      <c r="E38" s="32">
        <v>1</v>
      </c>
      <c r="F38" s="32">
        <v>1</v>
      </c>
      <c r="G38" s="32">
        <v>1</v>
      </c>
      <c r="H38" s="32">
        <v>1</v>
      </c>
      <c r="I38" s="32">
        <v>7</v>
      </c>
      <c r="J38" s="32">
        <v>24</v>
      </c>
      <c r="K38" s="32">
        <v>5</v>
      </c>
      <c r="L38" s="32">
        <v>3</v>
      </c>
      <c r="M38" s="32">
        <v>1</v>
      </c>
      <c r="N38" s="32">
        <v>5</v>
      </c>
      <c r="O38" s="38">
        <f>N38+Таблица1[[#This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49</v>
      </c>
      <c r="P38" s="45">
        <v>3</v>
      </c>
    </row>
    <row r="39" spans="1:16" ht="17" x14ac:dyDescent="0.2">
      <c r="A39" s="1" t="s">
        <v>151</v>
      </c>
      <c r="B39" s="1" t="s">
        <v>69</v>
      </c>
      <c r="C39" s="2" t="s">
        <v>70</v>
      </c>
      <c r="D39" s="42" t="s">
        <v>171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8">
        <f>N39+Таблица1[[#This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39" s="38"/>
    </row>
    <row r="40" spans="1:16" ht="17" x14ac:dyDescent="0.2">
      <c r="A40" s="1" t="s">
        <v>16</v>
      </c>
      <c r="B40" s="1" t="s">
        <v>17</v>
      </c>
      <c r="C40" s="2" t="s">
        <v>18</v>
      </c>
      <c r="D40" s="42" t="s">
        <v>171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15</v>
      </c>
      <c r="K40" s="32">
        <v>0</v>
      </c>
      <c r="L40" s="32">
        <v>2</v>
      </c>
      <c r="M40" s="32">
        <v>1</v>
      </c>
      <c r="N40" s="32">
        <v>5</v>
      </c>
      <c r="O40" s="38">
        <f>N40+Таблица1[[#This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23</v>
      </c>
      <c r="P40" s="38">
        <v>13</v>
      </c>
    </row>
    <row r="41" spans="1:16" ht="17" x14ac:dyDescent="0.2">
      <c r="A41" s="1" t="s">
        <v>53</v>
      </c>
      <c r="B41" s="1" t="s">
        <v>116</v>
      </c>
      <c r="C41" s="2" t="s">
        <v>117</v>
      </c>
      <c r="D41" s="42" t="s">
        <v>171</v>
      </c>
      <c r="E41" s="32">
        <v>1</v>
      </c>
      <c r="F41" s="32">
        <v>1</v>
      </c>
      <c r="G41" s="32">
        <v>1</v>
      </c>
      <c r="H41" s="32">
        <v>1</v>
      </c>
      <c r="I41" s="32">
        <v>5</v>
      </c>
      <c r="J41" s="32">
        <v>18</v>
      </c>
      <c r="K41" s="32">
        <v>5</v>
      </c>
      <c r="L41" s="32">
        <v>2</v>
      </c>
      <c r="M41" s="32">
        <v>1</v>
      </c>
      <c r="N41" s="32">
        <v>5</v>
      </c>
      <c r="O41" s="38">
        <f>N41+Таблица1[[#This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40</v>
      </c>
      <c r="P41" s="38">
        <v>7</v>
      </c>
    </row>
    <row r="42" spans="1:16" ht="17" x14ac:dyDescent="0.2">
      <c r="A42" s="1" t="s">
        <v>53</v>
      </c>
      <c r="B42" s="1" t="s">
        <v>32</v>
      </c>
      <c r="C42" s="2" t="s">
        <v>33</v>
      </c>
      <c r="D42" s="42" t="s">
        <v>171</v>
      </c>
      <c r="E42" s="32">
        <v>1</v>
      </c>
      <c r="F42" s="32">
        <v>1</v>
      </c>
      <c r="G42" s="32">
        <v>1</v>
      </c>
      <c r="H42" s="32">
        <v>1</v>
      </c>
      <c r="I42" s="32">
        <v>6</v>
      </c>
      <c r="J42" s="32">
        <v>20</v>
      </c>
      <c r="K42" s="32">
        <v>4</v>
      </c>
      <c r="L42" s="32">
        <v>2</v>
      </c>
      <c r="M42" s="32">
        <v>1</v>
      </c>
      <c r="N42" s="32">
        <v>5</v>
      </c>
      <c r="O42" s="38">
        <f>N42+Таблица1[[#This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42</v>
      </c>
      <c r="P42" s="38">
        <v>6</v>
      </c>
    </row>
    <row r="43" spans="1:16" ht="17" x14ac:dyDescent="0.2">
      <c r="A43" s="1" t="s">
        <v>133</v>
      </c>
      <c r="B43" s="1" t="s">
        <v>134</v>
      </c>
      <c r="C43" s="2" t="s">
        <v>135</v>
      </c>
      <c r="D43" s="42" t="s">
        <v>171</v>
      </c>
      <c r="E43" s="32">
        <v>1</v>
      </c>
      <c r="F43" s="32">
        <v>1</v>
      </c>
      <c r="G43" s="32">
        <v>1</v>
      </c>
      <c r="H43" s="32">
        <v>1</v>
      </c>
      <c r="I43" s="32">
        <v>6</v>
      </c>
      <c r="J43" s="32">
        <v>18</v>
      </c>
      <c r="K43" s="32">
        <v>2</v>
      </c>
      <c r="L43" s="32">
        <v>2</v>
      </c>
      <c r="M43" s="32">
        <v>1</v>
      </c>
      <c r="N43" s="32">
        <v>5</v>
      </c>
      <c r="O43" s="38">
        <f>N43+Таблица1[[#This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38</v>
      </c>
      <c r="P43" s="38">
        <v>9</v>
      </c>
    </row>
    <row r="44" spans="1:16" ht="17" x14ac:dyDescent="0.2">
      <c r="A44" s="1" t="s">
        <v>106</v>
      </c>
      <c r="B44" s="1" t="s">
        <v>154</v>
      </c>
      <c r="C44" s="2" t="s">
        <v>20</v>
      </c>
      <c r="D44" s="42" t="s">
        <v>171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8">
        <f>N44+Таблица1[[#This Row],[Маршрутный лист(1б)]]+Таблица1[[#This Row],[Количество этапов(3б)]]+Таблица1[[#This Row],[Заключительная часть(5б)]]+Таблица1[[#This Row],[Основная часть(24б)]]+Таблица1[[#This Row],[Вводная часть(9б)]]+Таблица1[[#This Row],[Возрастная группа(1б)]]+Таблица1[[#This Row],[Название команды(1б)]]+Таблица1[[#This Row],[Название работы(1б)]]+Таблица1[[#This Row],[Образовательное учереждение(1б)]]</f>
        <v>0</v>
      </c>
      <c r="P44" s="38"/>
    </row>
    <row r="48" spans="1:16" ht="16" x14ac:dyDescent="0.15">
      <c r="E48" s="33"/>
      <c r="F48" s="33"/>
      <c r="G48" s="33"/>
      <c r="H48" s="33"/>
      <c r="I48" s="33"/>
      <c r="J48" s="33"/>
      <c r="K48" s="33"/>
      <c r="L48" s="33"/>
      <c r="M48" s="33"/>
    </row>
  </sheetData>
  <sortState xmlns:xlrd2="http://schemas.microsoft.com/office/spreadsheetml/2017/richdata2" ref="S5:S20">
    <sortCondition descending="1" ref="S5:S20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topLeftCell="C1" workbookViewId="0">
      <selection activeCell="H27" sqref="H27"/>
    </sheetView>
  </sheetViews>
  <sheetFormatPr baseColWidth="10" defaultColWidth="8.83203125" defaultRowHeight="13" x14ac:dyDescent="0.15"/>
  <cols>
    <col min="1" max="1" width="31.5" customWidth="1"/>
    <col min="2" max="2" width="32.6640625" customWidth="1"/>
    <col min="3" max="3" width="20.1640625" customWidth="1"/>
    <col min="4" max="4" width="21" customWidth="1"/>
    <col min="5" max="5" width="18" customWidth="1"/>
    <col min="6" max="6" width="12" customWidth="1"/>
    <col min="7" max="7" width="13.6640625" customWidth="1"/>
    <col min="8" max="8" width="11.83203125" customWidth="1"/>
    <col min="9" max="9" width="13.1640625" customWidth="1"/>
    <col min="10" max="10" width="14.1640625" customWidth="1"/>
    <col min="11" max="11" width="14.6640625" customWidth="1"/>
    <col min="12" max="13" width="18.5" customWidth="1"/>
    <col min="14" max="14" width="14.83203125" customWidth="1"/>
    <col min="15" max="15" width="13.5" customWidth="1"/>
    <col min="16" max="16" width="15.6640625" customWidth="1"/>
  </cols>
  <sheetData>
    <row r="1" spans="1:16" ht="23.25" customHeight="1" x14ac:dyDescent="0.2">
      <c r="B1" s="19"/>
      <c r="C1" s="19"/>
      <c r="D1" s="20"/>
      <c r="E1" s="43" t="s">
        <v>173</v>
      </c>
      <c r="F1" s="37"/>
      <c r="G1" s="36"/>
      <c r="H1" s="44"/>
      <c r="I1" s="31"/>
      <c r="J1" s="31"/>
      <c r="K1" s="31"/>
      <c r="L1" s="30"/>
      <c r="M1" s="30"/>
      <c r="N1" s="30"/>
      <c r="O1" s="30"/>
      <c r="P1" s="30"/>
    </row>
    <row r="2" spans="1:16" ht="34" x14ac:dyDescent="0.2">
      <c r="A2" s="13" t="s">
        <v>145</v>
      </c>
      <c r="B2" s="23" t="s">
        <v>146</v>
      </c>
      <c r="C2" s="27" t="s">
        <v>147</v>
      </c>
      <c r="D2" s="27" t="s">
        <v>148</v>
      </c>
      <c r="E2" s="34" t="s">
        <v>167</v>
      </c>
      <c r="F2" s="35" t="s">
        <v>168</v>
      </c>
      <c r="G2" s="35" t="s">
        <v>169</v>
      </c>
      <c r="H2" s="39" t="s">
        <v>172</v>
      </c>
      <c r="I2" s="39" t="s">
        <v>175</v>
      </c>
      <c r="J2" s="39" t="s">
        <v>179</v>
      </c>
      <c r="K2" s="39" t="s">
        <v>176</v>
      </c>
      <c r="L2" s="39" t="s">
        <v>178</v>
      </c>
      <c r="M2" s="39" t="s">
        <v>177</v>
      </c>
      <c r="N2" s="39" t="s">
        <v>174</v>
      </c>
      <c r="O2" s="38" t="s">
        <v>180</v>
      </c>
      <c r="P2" s="38" t="s">
        <v>163</v>
      </c>
    </row>
    <row r="3" spans="1:16" ht="16" x14ac:dyDescent="0.2">
      <c r="A3" s="14" t="s">
        <v>161</v>
      </c>
      <c r="B3" s="14" t="s">
        <v>28</v>
      </c>
      <c r="C3" s="14" t="s">
        <v>29</v>
      </c>
      <c r="D3" s="21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8">
        <f t="shared" ref="O3:O11" si="0">N3+M3+L3+K3+J3+I3+H3+G3+F3+E3</f>
        <v>0</v>
      </c>
      <c r="P3" s="38"/>
    </row>
    <row r="4" spans="1:16" ht="16" x14ac:dyDescent="0.2">
      <c r="A4" s="14" t="s">
        <v>153</v>
      </c>
      <c r="B4" s="14" t="s">
        <v>35</v>
      </c>
      <c r="C4" s="14" t="s">
        <v>40</v>
      </c>
      <c r="D4" s="2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8">
        <f t="shared" si="0"/>
        <v>0</v>
      </c>
      <c r="P4" s="38"/>
    </row>
    <row r="5" spans="1:16" ht="16" x14ac:dyDescent="0.2">
      <c r="A5" s="14" t="s">
        <v>162</v>
      </c>
      <c r="B5" s="14" t="s">
        <v>129</v>
      </c>
      <c r="C5" s="14" t="s">
        <v>7</v>
      </c>
      <c r="D5" s="21" t="s">
        <v>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8">
        <f t="shared" si="0"/>
        <v>0</v>
      </c>
      <c r="P5" s="38"/>
    </row>
    <row r="6" spans="1:16" ht="16" x14ac:dyDescent="0.2">
      <c r="A6" s="14" t="s">
        <v>160</v>
      </c>
      <c r="B6" s="14" t="s">
        <v>11</v>
      </c>
      <c r="C6" s="14" t="s">
        <v>12</v>
      </c>
      <c r="D6" s="21" t="s">
        <v>2</v>
      </c>
      <c r="E6" s="32">
        <v>1</v>
      </c>
      <c r="F6" s="32">
        <v>1</v>
      </c>
      <c r="G6" s="32">
        <v>1</v>
      </c>
      <c r="H6" s="32">
        <v>1</v>
      </c>
      <c r="I6" s="32">
        <v>6</v>
      </c>
      <c r="J6" s="32">
        <v>20</v>
      </c>
      <c r="K6" s="32">
        <v>5</v>
      </c>
      <c r="L6" s="32">
        <v>2</v>
      </c>
      <c r="M6" s="32">
        <v>1</v>
      </c>
      <c r="N6" s="32">
        <v>5</v>
      </c>
      <c r="O6" s="38">
        <f t="shared" si="0"/>
        <v>43</v>
      </c>
      <c r="P6" s="38">
        <v>4</v>
      </c>
    </row>
    <row r="7" spans="1:16" ht="16" x14ac:dyDescent="0.2">
      <c r="A7" s="14" t="s">
        <v>23</v>
      </c>
      <c r="B7" s="14" t="s">
        <v>24</v>
      </c>
      <c r="C7" s="14" t="s">
        <v>25</v>
      </c>
      <c r="D7" s="21" t="s">
        <v>2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8">
        <f t="shared" si="0"/>
        <v>0</v>
      </c>
      <c r="P7" s="38"/>
    </row>
    <row r="8" spans="1:16" ht="16" x14ac:dyDescent="0.2">
      <c r="A8" s="15" t="s">
        <v>19</v>
      </c>
      <c r="B8" s="15" t="s">
        <v>0</v>
      </c>
      <c r="C8" s="15" t="s">
        <v>1</v>
      </c>
      <c r="D8" s="22" t="s">
        <v>2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8">
        <f t="shared" si="0"/>
        <v>0</v>
      </c>
      <c r="P8" s="38"/>
    </row>
    <row r="9" spans="1:16" ht="16" x14ac:dyDescent="0.2">
      <c r="A9" s="17" t="s">
        <v>123</v>
      </c>
      <c r="B9" s="14" t="s">
        <v>124</v>
      </c>
      <c r="C9" s="14" t="s">
        <v>125</v>
      </c>
      <c r="D9" s="21" t="s">
        <v>2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8">
        <f t="shared" si="0"/>
        <v>0</v>
      </c>
      <c r="P9" s="38"/>
    </row>
    <row r="10" spans="1:16" ht="16" x14ac:dyDescent="0.2">
      <c r="A10" s="7"/>
      <c r="B10" s="16" t="s">
        <v>30</v>
      </c>
      <c r="C10" s="14" t="s">
        <v>31</v>
      </c>
      <c r="D10" s="21" t="s">
        <v>2</v>
      </c>
      <c r="E10" s="32">
        <v>0</v>
      </c>
      <c r="F10" s="32">
        <v>1</v>
      </c>
      <c r="G10" s="32">
        <v>0</v>
      </c>
      <c r="H10" s="32">
        <v>0</v>
      </c>
      <c r="I10" s="32">
        <v>9</v>
      </c>
      <c r="J10" s="32">
        <v>21</v>
      </c>
      <c r="K10" s="32">
        <v>5</v>
      </c>
      <c r="L10" s="32">
        <v>2</v>
      </c>
      <c r="M10" s="32">
        <v>0.5</v>
      </c>
      <c r="N10" s="32">
        <v>5</v>
      </c>
      <c r="O10" s="38">
        <f t="shared" si="0"/>
        <v>43.5</v>
      </c>
      <c r="P10" s="45">
        <v>3</v>
      </c>
    </row>
    <row r="11" spans="1:16" ht="16" x14ac:dyDescent="0.2">
      <c r="A11" s="8" t="s">
        <v>159</v>
      </c>
      <c r="B11" s="16" t="s">
        <v>98</v>
      </c>
      <c r="C11" s="14" t="s">
        <v>12</v>
      </c>
      <c r="D11" s="21" t="s">
        <v>2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8">
        <f t="shared" si="0"/>
        <v>0</v>
      </c>
      <c r="P11" s="38"/>
    </row>
    <row r="12" spans="1:16" ht="16" x14ac:dyDescent="0.2">
      <c r="A12" s="29"/>
      <c r="B12" s="16" t="s">
        <v>121</v>
      </c>
      <c r="C12" s="14" t="s">
        <v>122</v>
      </c>
      <c r="D12" s="21" t="s">
        <v>2</v>
      </c>
      <c r="E12" s="32">
        <v>1</v>
      </c>
      <c r="F12" s="32">
        <v>1</v>
      </c>
      <c r="G12" s="32">
        <v>1</v>
      </c>
      <c r="H12" s="32">
        <v>1</v>
      </c>
      <c r="I12" s="32">
        <v>9</v>
      </c>
      <c r="J12" s="32">
        <v>18</v>
      </c>
      <c r="K12" s="32">
        <v>5</v>
      </c>
      <c r="L12" s="32">
        <v>2</v>
      </c>
      <c r="M12" s="32">
        <v>1</v>
      </c>
      <c r="N12" s="32">
        <v>5</v>
      </c>
      <c r="O12" s="38">
        <f>N12+M12+L12+K12+J12+I12+H12+G12+F12+E12</f>
        <v>44</v>
      </c>
      <c r="P12" s="46">
        <v>2</v>
      </c>
    </row>
    <row r="13" spans="1:16" ht="16" x14ac:dyDescent="0.2">
      <c r="A13" s="18" t="s">
        <v>87</v>
      </c>
      <c r="B13" s="14" t="s">
        <v>88</v>
      </c>
      <c r="C13" s="14" t="s">
        <v>89</v>
      </c>
      <c r="D13" s="21" t="s">
        <v>2</v>
      </c>
      <c r="E13" s="32">
        <v>1</v>
      </c>
      <c r="F13" s="32">
        <v>1</v>
      </c>
      <c r="G13" s="32">
        <v>1</v>
      </c>
      <c r="H13" s="32">
        <v>1</v>
      </c>
      <c r="I13" s="32">
        <v>9</v>
      </c>
      <c r="J13" s="32">
        <v>24</v>
      </c>
      <c r="K13" s="32">
        <v>4</v>
      </c>
      <c r="L13" s="32">
        <v>3</v>
      </c>
      <c r="M13" s="32">
        <v>1</v>
      </c>
      <c r="N13" s="32">
        <v>5</v>
      </c>
      <c r="O13" s="38">
        <f t="shared" ref="O13:O21" si="1">N13+M13+L13+K13+J13+I13+H13+G13+F13+E13</f>
        <v>50</v>
      </c>
      <c r="P13" s="45">
        <v>1</v>
      </c>
    </row>
    <row r="14" spans="1:16" ht="16" x14ac:dyDescent="0.2">
      <c r="A14" s="14" t="s">
        <v>41</v>
      </c>
      <c r="B14" s="14" t="s">
        <v>42</v>
      </c>
      <c r="C14" s="14" t="s">
        <v>43</v>
      </c>
      <c r="D14" s="21" t="s">
        <v>2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8">
        <f t="shared" si="1"/>
        <v>0</v>
      </c>
      <c r="P14" s="38"/>
    </row>
    <row r="15" spans="1:16" ht="16" x14ac:dyDescent="0.2">
      <c r="A15" s="14" t="s">
        <v>8</v>
      </c>
      <c r="B15" s="14" t="s">
        <v>9</v>
      </c>
      <c r="C15" s="14" t="s">
        <v>10</v>
      </c>
      <c r="D15" s="21" t="s">
        <v>2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8">
        <f t="shared" si="1"/>
        <v>0</v>
      </c>
      <c r="P15" s="38"/>
    </row>
    <row r="16" spans="1:16" ht="16" x14ac:dyDescent="0.2">
      <c r="A16" s="14" t="s">
        <v>53</v>
      </c>
      <c r="B16" s="14" t="s">
        <v>54</v>
      </c>
      <c r="C16" s="14" t="s">
        <v>55</v>
      </c>
      <c r="D16" s="21" t="s">
        <v>2</v>
      </c>
      <c r="E16" s="32">
        <v>1</v>
      </c>
      <c r="F16" s="32">
        <v>1</v>
      </c>
      <c r="G16" s="32">
        <v>1</v>
      </c>
      <c r="H16" s="32">
        <v>1</v>
      </c>
      <c r="I16" s="32">
        <v>9</v>
      </c>
      <c r="J16" s="32">
        <v>15</v>
      </c>
      <c r="K16" s="32">
        <v>5</v>
      </c>
      <c r="L16" s="32">
        <v>1</v>
      </c>
      <c r="M16" s="32">
        <v>1</v>
      </c>
      <c r="N16" s="32">
        <v>5</v>
      </c>
      <c r="O16" s="38">
        <f t="shared" si="1"/>
        <v>40</v>
      </c>
      <c r="P16" s="38">
        <v>5</v>
      </c>
    </row>
    <row r="17" spans="1:16" ht="16" x14ac:dyDescent="0.2">
      <c r="A17" s="14" t="s">
        <v>53</v>
      </c>
      <c r="B17" s="14" t="s">
        <v>71</v>
      </c>
      <c r="C17" s="14" t="s">
        <v>72</v>
      </c>
      <c r="D17" s="21" t="s">
        <v>2</v>
      </c>
      <c r="E17" s="32">
        <v>0</v>
      </c>
      <c r="F17" s="32">
        <v>1</v>
      </c>
      <c r="G17" s="32">
        <v>0</v>
      </c>
      <c r="H17" s="32">
        <v>0</v>
      </c>
      <c r="I17" s="32">
        <v>4.5</v>
      </c>
      <c r="J17" s="32">
        <v>22</v>
      </c>
      <c r="K17" s="32">
        <v>2</v>
      </c>
      <c r="L17" s="32">
        <v>3</v>
      </c>
      <c r="M17" s="32">
        <v>0</v>
      </c>
      <c r="N17" s="32">
        <v>5</v>
      </c>
      <c r="O17" s="38">
        <f t="shared" si="1"/>
        <v>37.5</v>
      </c>
      <c r="P17" s="38">
        <v>6</v>
      </c>
    </row>
    <row r="18" spans="1:16" ht="16" x14ac:dyDescent="0.2">
      <c r="A18" s="14" t="s">
        <v>50</v>
      </c>
      <c r="B18" s="14" t="s">
        <v>51</v>
      </c>
      <c r="C18" s="14" t="s">
        <v>52</v>
      </c>
      <c r="D18" s="21" t="s">
        <v>2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8">
        <f t="shared" si="1"/>
        <v>0</v>
      </c>
      <c r="P18" s="38"/>
    </row>
    <row r="19" spans="1:16" ht="16" x14ac:dyDescent="0.2">
      <c r="A19" s="14" t="s">
        <v>106</v>
      </c>
      <c r="B19" s="14" t="s">
        <v>26</v>
      </c>
      <c r="C19" s="14" t="s">
        <v>27</v>
      </c>
      <c r="D19" s="21" t="s">
        <v>2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8">
        <f t="shared" si="1"/>
        <v>0</v>
      </c>
      <c r="P19" s="38"/>
    </row>
    <row r="20" spans="1:16" ht="16" x14ac:dyDescent="0.2">
      <c r="A20" s="14" t="s">
        <v>106</v>
      </c>
      <c r="B20" s="14" t="s">
        <v>61</v>
      </c>
      <c r="C20" s="14" t="s">
        <v>62</v>
      </c>
      <c r="D20" s="21" t="s">
        <v>2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8">
        <f t="shared" si="1"/>
        <v>0</v>
      </c>
      <c r="P20" s="38"/>
    </row>
    <row r="21" spans="1:16" ht="16" x14ac:dyDescent="0.2">
      <c r="A21" s="14" t="s">
        <v>164</v>
      </c>
      <c r="B21" s="14" t="s">
        <v>166</v>
      </c>
      <c r="C21" s="14" t="s">
        <v>165</v>
      </c>
      <c r="D21" s="21" t="s">
        <v>2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8">
        <f t="shared" si="1"/>
        <v>0</v>
      </c>
      <c r="P21" s="38"/>
    </row>
    <row r="48" spans="5:13" ht="16" x14ac:dyDescent="0.15">
      <c r="E48" s="33"/>
      <c r="F48" s="33"/>
      <c r="G48" s="33"/>
      <c r="H48" s="33"/>
      <c r="I48" s="33"/>
      <c r="J48" s="33"/>
      <c r="K48" s="33"/>
      <c r="L48" s="33"/>
      <c r="M48" s="3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Старшая</vt:lpstr>
      <vt:lpstr>Средняя</vt:lpstr>
      <vt:lpstr>Младшая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2023-04-26T14:11:37Z</dcterms:created>
  <dcterms:modified xsi:type="dcterms:W3CDTF">2023-05-03T18:04:52Z</dcterms:modified>
</cp:coreProperties>
</file>