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ekaterinapogodinaicloud.com/Desktop/Работа/"/>
    </mc:Choice>
  </mc:AlternateContent>
  <xr:revisionPtr revIDLastSave="0" documentId="13_ncr:1_{BFFAB8BE-40F9-5348-833C-5632A3DBEAE8}" xr6:coauthVersionLast="47" xr6:coauthVersionMax="47" xr10:uidLastSave="{00000000-0000-0000-0000-000000000000}"/>
  <bookViews>
    <workbookView xWindow="0" yWindow="460" windowWidth="28800" windowHeight="16160" activeTab="2" xr2:uid="{00000000-000D-0000-FFFF-FFFF00000000}"/>
  </bookViews>
  <sheets>
    <sheet name="Старшая" sheetId="1" r:id="rId1"/>
    <sheet name="Средняя" sheetId="2" r:id="rId2"/>
    <sheet name="Младшая" sheetId="3" r:id="rId3"/>
  </sheets>
  <definedNames>
    <definedName name="мест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3" l="1"/>
  <c r="J30" i="3"/>
  <c r="J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7" i="1"/>
  <c r="J8" i="1"/>
  <c r="J9" i="1"/>
  <c r="J10" i="1"/>
  <c r="J11" i="1"/>
  <c r="J3" i="1"/>
  <c r="J4" i="1"/>
  <c r="J2" i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2" i="2"/>
</calcChain>
</file>

<file path=xl/sharedStrings.xml><?xml version="1.0" encoding="utf-8"?>
<sst xmlns="http://schemas.openxmlformats.org/spreadsheetml/2006/main" count="342" uniqueCount="206">
  <si>
    <t>Муниципальное образование</t>
  </si>
  <si>
    <t>Возрастная группа</t>
  </si>
  <si>
    <t>Военно-патриотический клуб "Росомаха"</t>
  </si>
  <si>
    <t>Росомахи</t>
  </si>
  <si>
    <t>Средняя</t>
  </si>
  <si>
    <t>МАОУ "Основная общеобразовательная школа № 28"</t>
  </si>
  <si>
    <t>Бурундуки</t>
  </si>
  <si>
    <t>Младшая</t>
  </si>
  <si>
    <t xml:space="preserve">Муниципальное бюджетное общеобразовательное учреждение средняя общеобразовательная школа 84 </t>
  </si>
  <si>
    <t>Орлята</t>
  </si>
  <si>
    <t>Муниципальное казённое общеобразовательное учреждение Краснополянская средняя общеобразовательная школа</t>
  </si>
  <si>
    <t>"Красная Звезда"</t>
  </si>
  <si>
    <t>Старшая</t>
  </si>
  <si>
    <t>Муниципальное автономное учреждение дополнительного образования
"Центр дополнительного образования" 
МО "Каменский городской округ"</t>
  </si>
  <si>
    <t>ВПК Звезда</t>
  </si>
  <si>
    <t>Кушвинский ГО</t>
  </si>
  <si>
    <t>Муниципальное автономное общеобразовательное учреждение средняя общеобразовательная школа 20</t>
  </si>
  <si>
    <t>Импульс</t>
  </si>
  <si>
    <t>Муниципальное автономное общеобразовательное учреждение средняя общеобразовательная школа №20</t>
  </si>
  <si>
    <t xml:space="preserve">Спецназ </t>
  </si>
  <si>
    <t>МБОУ СОШ № 84</t>
  </si>
  <si>
    <t>Солнце востока</t>
  </si>
  <si>
    <t>ГО Краснотурьинск</t>
  </si>
  <si>
    <t>Муниципальное автономное общеобразовательное учреждение "Основная общеобразовательная школа № 28"</t>
  </si>
  <si>
    <t>"Краеведы"</t>
  </si>
  <si>
    <t>Муниципальное бюджетное общеобразовательное учреждение Пышминского городского округа "Трифоновская средняя общеобразовательная школа"</t>
  </si>
  <si>
    <t>"Ура"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</si>
  <si>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</si>
  <si>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</si>
  <si>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Росинки</t>
  </si>
  <si>
    <t>МБОУ "Средняя общеобразовательная школа №73"</t>
  </si>
  <si>
    <t>Патриот</t>
  </si>
  <si>
    <t xml:space="preserve">МБОУ СОШ 75 муниципальное бюджетное образовательное учреждение "Средняя общеобразовательная школа №75" </t>
  </si>
  <si>
    <t>Огонек</t>
  </si>
  <si>
    <t>Каменск-Уральский ГО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</si>
  <si>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</si>
  <si>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</si>
  <si>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МАОУ СОШ 143</t>
  </si>
  <si>
    <t>мы вместе</t>
  </si>
  <si>
    <t xml:space="preserve">Муниципальное казенное образовательное учреждение основная образовательная школа </t>
  </si>
  <si>
    <t>Клен</t>
  </si>
  <si>
    <t>Дружные ребята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</si>
  <si>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</si>
  <si>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Галактика</t>
  </si>
  <si>
    <t>Муниципальное автономное общеобразовательное учреждение "Средняя общеобразовательная школа №2"</t>
  </si>
  <si>
    <t>Высота</t>
  </si>
  <si>
    <t>МАОУ СОШ № 20</t>
  </si>
  <si>
    <t xml:space="preserve">Муниципальное автономное общеобразовательное учреждение средняя общеобразовательная школа  № 20 </t>
  </si>
  <si>
    <t>Дружина</t>
  </si>
  <si>
    <t>Муниципальное автономное общеобразовательное учреждение средняя общеобразовательная школа № 20</t>
  </si>
  <si>
    <t>Пересвет</t>
  </si>
  <si>
    <t>МАОУ «Центр образования №7 им
героя Р.Ф Ю.С Игитова»</t>
  </si>
  <si>
    <t>ВСК «Пламя»</t>
  </si>
  <si>
    <t>Искра</t>
  </si>
  <si>
    <t>МАОУ лицей № 135</t>
  </si>
  <si>
    <t>Юные спасатели</t>
  </si>
  <si>
    <t xml:space="preserve">
Муниципальное общеобразовательное учреждение Валериановская средняя 
общеобразовательная школа имени Героя Советского Союза А. В. Рогозина</t>
  </si>
  <si>
    <t>"Пламя дружбы"</t>
  </si>
  <si>
    <t>Факел</t>
  </si>
  <si>
    <t>МАОУ "СОШ № 3"</t>
  </si>
  <si>
    <t>"Адриналин"</t>
  </si>
  <si>
    <t>МБОУ СОШ № 75</t>
  </si>
  <si>
    <t>Муниципальное бюджетное общеобразовательное учреждение "Средняя общеобразовательная школа № 75" (МБОУ СОШ №75)</t>
  </si>
  <si>
    <t>"Поиск"</t>
  </si>
  <si>
    <t>Орлята России</t>
  </si>
  <si>
    <t>Муниципальное автономное общеобразовательное учреждение "Средняя общеобразовательная школа №12"</t>
  </si>
  <si>
    <t>Монолит</t>
  </si>
  <si>
    <t xml:space="preserve">МБУ ДО Центр детского творчества </t>
  </si>
  <si>
    <t>Муниципальное автономное общеобразовательное учреждение средняя общеобразовательная школа №3</t>
  </si>
  <si>
    <t>"Кама"</t>
  </si>
  <si>
    <t>МУНИЦИПАЛЬНОЕ БЮДЖЕТНОЕ ОБЩЕОБРАЗОВАТЕЛЬНОЕ УЧРЕЖДЕНИЕ "СРЕДНЯЯ ОБЩЕОБРАЗОВАТЕЛЬНАЯ ШКОЛА №75"</t>
  </si>
  <si>
    <t>"Семейка"</t>
  </si>
  <si>
    <t xml:space="preserve">Муниципальное бюджетное общеобразовательное учреждение "Средняя общеобразовательная школа № 75" </t>
  </si>
  <si>
    <t xml:space="preserve">"Радуга" </t>
  </si>
  <si>
    <t>"75 элемент"</t>
  </si>
  <si>
    <t>ГО Карпинск</t>
  </si>
  <si>
    <t>МАОУ СОШ N5</t>
  </si>
  <si>
    <t>"Альфа"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</si>
  <si>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</si>
  <si>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Муниципальное бюджетное общеобразовательное учреждение средняя общеобразовательная школа №84</t>
  </si>
  <si>
    <t>Огненные волки</t>
  </si>
  <si>
    <t>Муниципальное автономное общеобразовательное учреждение «Школа № 7» Камышловского городского округа</t>
  </si>
  <si>
    <t>Застава Красных партизан</t>
  </si>
  <si>
    <t>МАОУ СОШ 163</t>
  </si>
  <si>
    <t xml:space="preserve">Патриот </t>
  </si>
  <si>
    <t xml:space="preserve">Муниципальное бюджетное общеобразовательное учреждение "Средняя общеобразовательная школа №75" </t>
  </si>
  <si>
    <t>Капибара Squad</t>
  </si>
  <si>
    <t>Муниципальное бюджетное общеобразовательное учреждение "Средняя общеобразовательная школа № 71"</t>
  </si>
  <si>
    <t>Русичи</t>
  </si>
  <si>
    <t>Муниципальное казенное общеобразовательное учреждение«Новоисетская средняя общеобразовательная школа»</t>
  </si>
  <si>
    <t>Позитив</t>
  </si>
  <si>
    <t>Муниципальное бюджетное общеобразовательное учреждение "Средняя общеобразовательная школа № 75"</t>
  </si>
  <si>
    <t>ДОМ (дружба оберегает мир)</t>
  </si>
  <si>
    <t>Муниципальное автономное общеобразовательное учреждение "Средняя общеобразовательная школа №1"</t>
  </si>
  <si>
    <t>"Юнармеец"</t>
  </si>
  <si>
    <t xml:space="preserve">Муниципальное автономное общеобразовательное учреждение "Школа № 3" </t>
  </si>
  <si>
    <t>Мечтатели</t>
  </si>
  <si>
    <t xml:space="preserve">Муниципальное бюджетное общеобразовательное учреждение "Средняя общеобразовательная школа №5" </t>
  </si>
  <si>
    <t>Муниципальное автономное общеобразовательное учреждение "Средняя общеобразовательная школа №7" п. Исеть</t>
  </si>
  <si>
    <t>"Россияне"</t>
  </si>
  <si>
    <t xml:space="preserve">ГАПОУ СО "Алапаевский многопрофильный техникум" </t>
  </si>
  <si>
    <t>Волонтёрский отряд АМТеam</t>
  </si>
  <si>
    <t>Муниципальное автономное общеобразовательное учреждение средняя общеобразовательная школа №28</t>
  </si>
  <si>
    <t>Рубеж</t>
  </si>
  <si>
    <t>Маячки</t>
  </si>
  <si>
    <t>Алапаевский филиал АН ПОО "Уральский промышленно-экономический техникум"</t>
  </si>
  <si>
    <t>Россияне</t>
  </si>
  <si>
    <t>"Экипаж"</t>
  </si>
  <si>
    <t>МАОУ СОШ №20</t>
  </si>
  <si>
    <t>Муниципальное общеобразовательное учреждение средняя общеобразовательная школа № 20</t>
  </si>
  <si>
    <t>Лидеры</t>
  </si>
  <si>
    <t>Муниципальное автономное учреждение средняя общеобразовательная школа N° 20 п.Баранчинский</t>
  </si>
  <si>
    <t>Отважные</t>
  </si>
  <si>
    <t>Муниципальное автономное учреждение "Средняя общеобразовательная школа 9 им Г.А. Архипова "</t>
  </si>
  <si>
    <t xml:space="preserve">Патриоты </t>
  </si>
  <si>
    <t>Муниципальное бюджетное общеобразовательное учреждение «Средняя общеобразовательная школа № 75»</t>
  </si>
  <si>
    <t>ВОГУЛЫ</t>
  </si>
  <si>
    <t xml:space="preserve">Муниципальное автономное общеобразовательных учреждение средне общеобразовательных школа№1с углублённым изучением отдельных предметов имени БС Суворова
</t>
  </si>
  <si>
    <t>Муниципальное автономное общеобразовательное учреждение "Средняя общеобразовательная школа № 24"</t>
  </si>
  <si>
    <t>"Патриот"</t>
  </si>
  <si>
    <t>Муниципальное казенное общеобразовательное учреждение основная общеобразовательная школа N6 пгт Дружинино</t>
  </si>
  <si>
    <t>Поколение Z</t>
  </si>
  <si>
    <t>Муниципальное казенное общеобразовательное учреждение основная общеобразовательная школа N 6 пгт Дружинино</t>
  </si>
  <si>
    <t>Байкаловский МР</t>
  </si>
  <si>
    <t xml:space="preserve">Муниципальное казённое общеобразовательное учреждение Вязовская основная общеобразовательная школа </t>
  </si>
  <si>
    <t>Вызовцы</t>
  </si>
  <si>
    <t>МАДОУ детский сад "Маячок", структурное подразделение детский сад №141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</si>
  <si>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</si>
  <si>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Пламя</t>
  </si>
  <si>
    <t>МАОУ Байкаловская СОШ</t>
  </si>
  <si>
    <t>МАОУ "Байкаловская СОШ"</t>
  </si>
  <si>
    <t>ЛК-вперед!</t>
  </si>
  <si>
    <t>Мы- россияне</t>
  </si>
  <si>
    <t>Муниципальное автономное общеобразовательное  учреждение средняя общеобразовательная школа 20</t>
  </si>
  <si>
    <t>Звезда</t>
  </si>
  <si>
    <t>Муниципальное казённое общеобразовательное учреждение Городищенская средняя общеобразовательная школа</t>
  </si>
  <si>
    <t>Росичи</t>
  </si>
  <si>
    <t>Муниципальное автономное общеобразовательное учреждение
Еланская средняя общеобразовательная школа</t>
  </si>
  <si>
    <t>Успех</t>
  </si>
  <si>
    <t xml:space="preserve">МКОУ Нижне-Иленская СОШ </t>
  </si>
  <si>
    <t>Муниципальное казенное общеобразовательное учреждение Чурманская основная общеобразовательная школа</t>
  </si>
  <si>
    <t>Дружба народов</t>
  </si>
  <si>
    <t>Нижнесергинский район</t>
  </si>
  <si>
    <t>Муниципальное Казённое Общеобразовательное Учреждение Средняя Общеобразовательная школа 13</t>
  </si>
  <si>
    <t>"Отважные"</t>
  </si>
  <si>
    <t>Муниципальное автономное общеобразовательное учреждение "Байкаловская средняя общеобразовательная школа"</t>
  </si>
  <si>
    <t>Муниципальное казённое общеобразовательное учреждение Ляпуновская средняя общеобразовательная школа</t>
  </si>
  <si>
    <t>"Дружба"</t>
  </si>
  <si>
    <t>г. Кушва</t>
  </si>
  <si>
    <t>Муниципальное авономное общеобразовательное учреждение средняя общеобразовательная школа #1</t>
  </si>
  <si>
    <t>Дети России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</si>
  <si>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</si>
  <si>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</si>
  <si>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ГО Верхний Тагил</t>
  </si>
  <si>
    <t>"Крепость"</t>
  </si>
  <si>
    <t xml:space="preserve"> г. Асбест</t>
  </si>
  <si>
    <t>Малышевский ГО</t>
  </si>
  <si>
    <t>МО г. Алапаевск</t>
  </si>
  <si>
    <t>г. Краснотурьинск</t>
  </si>
  <si>
    <t>п. Баранчинский</t>
  </si>
  <si>
    <t>г. Нижняя Салда</t>
  </si>
  <si>
    <t>Образовательное учережение</t>
  </si>
  <si>
    <t>Команда</t>
  </si>
  <si>
    <t>Возврастная группа</t>
  </si>
  <si>
    <t>Авангард</t>
  </si>
  <si>
    <t>Образовательное учереждение</t>
  </si>
  <si>
    <t xml:space="preserve"> пос.Большой Исток</t>
  </si>
  <si>
    <t>Каменский ГО</t>
  </si>
  <si>
    <t>Пышминский ГО</t>
  </si>
  <si>
    <t>Асбестовский ГО</t>
  </si>
  <si>
    <t>Качканарский ГО</t>
  </si>
  <si>
    <t>п.Рудничный</t>
  </si>
  <si>
    <t>Камышловский ГО</t>
  </si>
  <si>
    <t>ДружининскоеГП</t>
  </si>
  <si>
    <t>Арамильский ГО</t>
  </si>
  <si>
    <t>с. Старобухарово</t>
  </si>
  <si>
    <t>п.Бранчинский</t>
  </si>
  <si>
    <t xml:space="preserve"> Байкаловский МР</t>
  </si>
  <si>
    <t xml:space="preserve"> г. Екатеринбург</t>
  </si>
  <si>
    <t xml:space="preserve"> ГО "Город Лесной"</t>
  </si>
  <si>
    <t xml:space="preserve"> ГО Верхняя Пышма</t>
  </si>
  <si>
    <t>Дружининское ГП</t>
  </si>
  <si>
    <t>г. Нижний Тагил</t>
  </si>
  <si>
    <t xml:space="preserve">г. Алапаевск </t>
  </si>
  <si>
    <t xml:space="preserve"> Кушвинский ГО</t>
  </si>
  <si>
    <t>п.Баранчинский</t>
  </si>
  <si>
    <t>п.Половинный</t>
  </si>
  <si>
    <t>Спутник</t>
  </si>
  <si>
    <t>Ровесник</t>
  </si>
  <si>
    <t xml:space="preserve">п. Валериановск    </t>
  </si>
  <si>
    <t>МОУ Валериановская школа имени Героя Советского Союза А.В. Рогозина</t>
  </si>
  <si>
    <t>Сила народов</t>
  </si>
  <si>
    <t>МБУ ДО "ЦДТ"</t>
  </si>
  <si>
    <t>Комета</t>
  </si>
  <si>
    <t>п.Дружинино</t>
  </si>
  <si>
    <t>МКОУ ООШ № 6</t>
  </si>
  <si>
    <t>Цветики-семицветики</t>
  </si>
  <si>
    <t>г.Лесной</t>
  </si>
  <si>
    <t>Место</t>
  </si>
  <si>
    <t>5 этап</t>
  </si>
  <si>
    <t>4 этап</t>
  </si>
  <si>
    <t>1 этап</t>
  </si>
  <si>
    <t>2 этап</t>
  </si>
  <si>
    <t>3 этап</t>
  </si>
  <si>
    <t xml:space="preserve">Место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</si>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</sst>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</font>
    <font>
      <sz val="8"/>
      <name val="Arial"/>
      <family val="2"/>
      <scheme val="minor"/>
    </font>
    <font>
      <sz val="12"/>
      <color theme="5"/>
      <name val="Times New Roman"/>
      <family val="1"/>
      <charset val="204"/>
    </font>
    <font>
      <sz val="12"/>
      <color theme="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3" borderId="8" xfId="0" applyFont="1" applyFill="1" applyBorder="1"/>
    <xf numFmtId="0" fontId="1" fillId="3" borderId="11" xfId="0" applyFont="1" applyFill="1" applyBorder="1"/>
    <xf numFmtId="0" fontId="1" fillId="3" borderId="3" xfId="0" applyFont="1" applyFill="1" applyBorder="1"/>
    <xf numFmtId="0" fontId="1" fillId="0" borderId="10" xfId="0" applyFont="1" applyBorder="1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/>
    <xf numFmtId="0" fontId="1" fillId="3" borderId="10" xfId="0" applyFont="1" applyFill="1" applyBorder="1"/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6" borderId="0" xfId="0" applyFill="1"/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6" xfId="0" applyFont="1" applyFill="1" applyBorder="1"/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D11" totalsRowShown="0" headerRowDxfId="33" dataDxfId="31" headerRowBorderDxfId="32" tableBorderDxfId="30" totalsRowBorderDxfId="29">
  <sortState xmlns:xlrd2="http://schemas.microsoft.com/office/spreadsheetml/2017/richdata2" ref="A2:D11">
    <sortCondition ref="A1:A11"/>
  </sortState>
  <tableColumns count="4">
    <tableColumn id="1" xr3:uid="{00000000-0010-0000-0000-000001000000}" name="Муниципальное образование" dataDxfId="28"/>
    <tableColumn id="2" xr3:uid="{00000000-0010-0000-0000-000002000000}" name="Образовательное учережение" dataDxfId="27"/>
    <tableColumn id="3" xr3:uid="{00000000-0010-0000-0000-000003000000}" name="Команда" dataDxfId="26"/>
    <tableColumn id="4" xr3:uid="{00000000-0010-0000-0000-000004000000}" name="Возврастная группа" dataDxfId="2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A1:D47" totalsRowShown="0" headerRowDxfId="24" dataDxfId="22" headerRowBorderDxfId="23" tableBorderDxfId="21" totalsRowBorderDxfId="20">
  <autoFilter ref="A1:D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A2:D45">
    <sortCondition ref="A1:A45"/>
  </sortState>
  <tableColumns count="4">
    <tableColumn id="1" xr3:uid="{00000000-0010-0000-0100-000001000000}" name="Муниципальное образование" dataDxfId="19"/>
    <tableColumn id="2" xr3:uid="{00000000-0010-0000-0100-000002000000}" name="Образовательное учереждение" dataDxfId="18"/>
    <tableColumn id="3" xr3:uid="{00000000-0010-0000-0100-000003000000}" name="Команда" dataDxfId="17"/>
    <tableColumn id="4" xr3:uid="{00000000-0010-0000-0100-000004000000}" name="Возрастная группа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4" displayName="Таблица4" ref="A1:K29" totalsRowShown="0" headerRowDxfId="15" dataDxfId="13" headerRowBorderDxfId="14" tableBorderDxfId="12" totalsRowBorderDxfId="11">
  <sortState xmlns:xlrd2="http://schemas.microsoft.com/office/spreadsheetml/2017/richdata2" ref="A2:D28">
    <sortCondition ref="A1:A28"/>
  </sortState>
  <tableColumns count="11">
    <tableColumn id="1" xr3:uid="{00000000-0010-0000-0200-000001000000}" name="Муниципальное образование" dataDxfId="10"/>
    <tableColumn id="2" xr3:uid="{00000000-0010-0000-0200-000002000000}" name="Образовательное учереждение" dataDxfId="9"/>
    <tableColumn id="3" xr3:uid="{00000000-0010-0000-0200-000003000000}" name="Команда" dataDxfId="8"/>
    <tableColumn id="4" xr3:uid="{00000000-0010-0000-0200-000004000000}" name="Возрастная группа" dataDxfId="7"/>
    <tableColumn id="14" xr3:uid="{00000000-0010-0000-0200-00000E000000}" name="1 этап" dataDxfId="6"/>
    <tableColumn id="15" xr3:uid="{00000000-0010-0000-0200-00000F000000}" name="2 этап" dataDxfId="5"/>
    <tableColumn id="16" xr3:uid="{00000000-0010-0000-0200-000010000000}" name="3 этап" dataDxfId="4"/>
    <tableColumn id="17" xr3:uid="{00000000-0010-0000-0200-000011000000}" name="4 этап" dataDxfId="3"/>
    <tableColumn id="18" xr3:uid="{00000000-0010-0000-0200-000012000000}" name="5 этап" dataDxfId="2"/>
    <tableColumn id="19" xr3:uid="{00000000-0010-0000-0200-000013000000}" name="Итого" dataDxfId="1">
      <calculatedColumnFormula>Таблица4[[#This Row],[5 этап]]+Таблица4[[#This Row],[4 этап]]+Таблица4[[#This Row],[3 этап]]+Таблица4[[#This Row],[2 этап]]+Таблица4[[#This Row],[1 этап]]</calculatedColumnFormula>
    </tableColumn>
    <tableColumn id="20" xr3:uid="{00000000-0010-0000-0200-000014000000}" name="Место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3"/>
  <sheetViews>
    <sheetView zoomScale="90" zoomScaleNormal="90" workbookViewId="0">
      <pane ySplit="1" topLeftCell="A2" activePane="bottomLeft" state="frozen"/>
      <selection pane="bottomLeft" activeCell="C11" sqref="C11"/>
    </sheetView>
  </sheetViews>
  <sheetFormatPr baseColWidth="10" defaultColWidth="12.5" defaultRowHeight="15.75" customHeight="1" x14ac:dyDescent="0.15"/>
  <cols>
    <col min="1" max="1" width="32.1640625" customWidth="1"/>
    <col min="2" max="2" width="24.83203125" customWidth="1"/>
    <col min="3" max="3" width="18.83203125" customWidth="1"/>
    <col min="4" max="4" width="20" customWidth="1"/>
    <col min="5" max="5" width="13.1640625" customWidth="1"/>
    <col min="6" max="6" width="16" customWidth="1"/>
    <col min="7" max="7" width="15.33203125" customWidth="1"/>
    <col min="8" max="8" width="10.5" style="34" customWidth="1"/>
    <col min="9" max="9" width="14.83203125" style="34" customWidth="1"/>
  </cols>
  <sheetData>
    <row r="1" spans="1:11" ht="47.25" customHeight="1" x14ac:dyDescent="0.2">
      <c r="A1" s="1" t="s">
        <v>0</v>
      </c>
      <c r="B1" s="2" t="s">
        <v>161</v>
      </c>
      <c r="C1" s="2" t="s">
        <v>162</v>
      </c>
      <c r="D1" s="3" t="s">
        <v>163</v>
      </c>
      <c r="E1" s="23" t="s">
        <v>201</v>
      </c>
      <c r="F1" s="23" t="s">
        <v>202</v>
      </c>
      <c r="G1" s="23" t="s">
        <v>203</v>
      </c>
      <c r="H1" s="23" t="s">
        <v>200</v>
      </c>
      <c r="I1" s="23" t="s">
        <v>199</v>
      </c>
      <c r="J1" s="37" t="s">
        <v>205</v>
      </c>
      <c r="K1" s="37" t="s">
        <v>198</v>
      </c>
    </row>
    <row r="2" spans="1:11" ht="16" x14ac:dyDescent="0.2">
      <c r="A2" s="4" t="s">
        <v>155</v>
      </c>
      <c r="B2" s="5" t="s">
        <v>42</v>
      </c>
      <c r="C2" s="5" t="s">
        <v>58</v>
      </c>
      <c r="D2" s="6" t="s">
        <v>12</v>
      </c>
      <c r="E2" s="36">
        <v>3</v>
      </c>
      <c r="F2" s="36">
        <v>6</v>
      </c>
      <c r="G2" s="36">
        <v>4</v>
      </c>
      <c r="H2" s="36">
        <v>3</v>
      </c>
      <c r="I2" s="35">
        <v>4</v>
      </c>
      <c r="J2" s="37">
        <f>I2+H2+G2+F2+E2</f>
        <v>20</v>
      </c>
      <c r="K2" s="37">
        <v>5</v>
      </c>
    </row>
    <row r="3" spans="1:11" ht="16" x14ac:dyDescent="0.2">
      <c r="A3" s="4" t="s">
        <v>123</v>
      </c>
      <c r="B3" s="5" t="s">
        <v>10</v>
      </c>
      <c r="C3" s="5" t="s">
        <v>11</v>
      </c>
      <c r="D3" s="6" t="s">
        <v>12</v>
      </c>
      <c r="E3" s="36">
        <v>7</v>
      </c>
      <c r="F3" s="36">
        <v>2</v>
      </c>
      <c r="G3" s="36">
        <v>4</v>
      </c>
      <c r="H3" s="36">
        <v>3</v>
      </c>
      <c r="I3" s="35">
        <v>4</v>
      </c>
      <c r="J3" s="37">
        <f t="shared" ref="J3:J11" si="0">I3+H3+G3+F3+E3</f>
        <v>20</v>
      </c>
      <c r="K3" s="37">
        <v>5</v>
      </c>
    </row>
    <row r="4" spans="1:11" ht="16" x14ac:dyDescent="0.2">
      <c r="A4" s="4" t="s">
        <v>123</v>
      </c>
      <c r="B4" s="5" t="s">
        <v>130</v>
      </c>
      <c r="C4" s="5" t="s">
        <v>131</v>
      </c>
      <c r="D4" s="6" t="s">
        <v>12</v>
      </c>
      <c r="E4" s="36">
        <v>6</v>
      </c>
      <c r="F4" s="36">
        <v>5</v>
      </c>
      <c r="G4" s="36">
        <v>4</v>
      </c>
      <c r="H4" s="36">
        <v>3</v>
      </c>
      <c r="I4" s="35">
        <v>4</v>
      </c>
      <c r="J4" s="37">
        <f t="shared" si="0"/>
        <v>22</v>
      </c>
      <c r="K4" s="37">
        <v>6</v>
      </c>
    </row>
    <row r="5" spans="1:11" ht="16" x14ac:dyDescent="0.2">
      <c r="A5" s="4" t="s">
        <v>158</v>
      </c>
      <c r="B5" s="5" t="s">
        <v>118</v>
      </c>
      <c r="C5" s="5" t="s">
        <v>119</v>
      </c>
      <c r="D5" s="6" t="s">
        <v>12</v>
      </c>
      <c r="E5" s="36"/>
      <c r="F5" s="36"/>
      <c r="G5" s="36"/>
      <c r="H5" s="36"/>
      <c r="I5" s="35"/>
      <c r="J5" s="37"/>
      <c r="K5" s="37"/>
    </row>
    <row r="6" spans="1:11" ht="16" x14ac:dyDescent="0.2">
      <c r="A6" s="4" t="s">
        <v>160</v>
      </c>
      <c r="B6" s="5" t="s">
        <v>51</v>
      </c>
      <c r="C6" s="5" t="s">
        <v>52</v>
      </c>
      <c r="D6" s="6" t="s">
        <v>12</v>
      </c>
      <c r="E6" s="36"/>
      <c r="F6" s="36"/>
      <c r="G6" s="36"/>
      <c r="H6" s="36"/>
      <c r="I6" s="35"/>
      <c r="J6" s="37"/>
      <c r="K6" s="37"/>
    </row>
    <row r="7" spans="1:11" ht="16" x14ac:dyDescent="0.2">
      <c r="A7" s="4" t="s">
        <v>27</v>
      </c>
      <c r="B7" s="5" t="s">
        <v>67</v>
      </c>
      <c r="C7" s="5" t="s">
        <v>187</v>
      </c>
      <c r="D7" s="6" t="s">
        <v>12</v>
      </c>
      <c r="E7" s="36">
        <v>7</v>
      </c>
      <c r="F7" s="36">
        <v>4</v>
      </c>
      <c r="G7" s="36">
        <v>3</v>
      </c>
      <c r="H7" s="36">
        <v>2</v>
      </c>
      <c r="I7" s="35">
        <v>3</v>
      </c>
      <c r="J7" s="37">
        <f t="shared" si="0"/>
        <v>19</v>
      </c>
      <c r="K7" s="39">
        <v>3</v>
      </c>
    </row>
    <row r="8" spans="1:11" ht="16" x14ac:dyDescent="0.2">
      <c r="A8" s="4" t="s">
        <v>156</v>
      </c>
      <c r="B8" s="5" t="s">
        <v>68</v>
      </c>
      <c r="C8" s="5" t="s">
        <v>69</v>
      </c>
      <c r="D8" s="6" t="s">
        <v>12</v>
      </c>
      <c r="E8" s="36">
        <v>2</v>
      </c>
      <c r="F8" s="36">
        <v>6</v>
      </c>
      <c r="G8" s="36">
        <v>4</v>
      </c>
      <c r="H8" s="36">
        <v>3</v>
      </c>
      <c r="I8" s="35">
        <v>4</v>
      </c>
      <c r="J8" s="37">
        <f t="shared" si="0"/>
        <v>19</v>
      </c>
      <c r="K8" s="37">
        <v>4</v>
      </c>
    </row>
    <row r="9" spans="1:11" ht="16" x14ac:dyDescent="0.2">
      <c r="A9" s="4" t="s">
        <v>157</v>
      </c>
      <c r="B9" s="5" t="s">
        <v>100</v>
      </c>
      <c r="C9" s="5" t="s">
        <v>101</v>
      </c>
      <c r="D9" s="6" t="s">
        <v>12</v>
      </c>
      <c r="E9" s="36">
        <v>1</v>
      </c>
      <c r="F9" s="36">
        <v>1</v>
      </c>
      <c r="G9" s="36">
        <v>1</v>
      </c>
      <c r="H9" s="36">
        <v>3</v>
      </c>
      <c r="I9" s="35">
        <v>2</v>
      </c>
      <c r="J9" s="37">
        <f t="shared" si="0"/>
        <v>8</v>
      </c>
      <c r="K9" s="39">
        <v>1</v>
      </c>
    </row>
    <row r="10" spans="1:11" ht="16" x14ac:dyDescent="0.2">
      <c r="A10" s="4" t="s">
        <v>157</v>
      </c>
      <c r="B10" s="5" t="s">
        <v>105</v>
      </c>
      <c r="C10" s="5" t="s">
        <v>106</v>
      </c>
      <c r="D10" s="6" t="s">
        <v>12</v>
      </c>
      <c r="E10" s="36">
        <v>4</v>
      </c>
      <c r="F10" s="36">
        <v>4</v>
      </c>
      <c r="G10" s="36">
        <v>4</v>
      </c>
      <c r="H10" s="36">
        <v>3</v>
      </c>
      <c r="I10" s="35">
        <v>4</v>
      </c>
      <c r="J10" s="37">
        <f t="shared" si="0"/>
        <v>19</v>
      </c>
      <c r="K10" s="37">
        <v>4</v>
      </c>
    </row>
    <row r="11" spans="1:11" ht="15.75" customHeight="1" x14ac:dyDescent="0.2">
      <c r="A11" s="7" t="s">
        <v>159</v>
      </c>
      <c r="B11" s="8" t="s">
        <v>47</v>
      </c>
      <c r="C11" s="8" t="s">
        <v>164</v>
      </c>
      <c r="D11" s="9" t="s">
        <v>12</v>
      </c>
      <c r="E11" s="36">
        <v>3</v>
      </c>
      <c r="F11" s="36">
        <v>3</v>
      </c>
      <c r="G11" s="36">
        <v>2</v>
      </c>
      <c r="H11" s="36">
        <v>1</v>
      </c>
      <c r="I11" s="35">
        <v>1</v>
      </c>
      <c r="J11" s="37">
        <f t="shared" si="0"/>
        <v>10</v>
      </c>
      <c r="K11" s="39">
        <v>2</v>
      </c>
    </row>
    <row r="12" spans="1:11" ht="15.75" customHeight="1" x14ac:dyDescent="0.15">
      <c r="H12"/>
      <c r="I12"/>
    </row>
    <row r="13" spans="1:11" ht="15.75" customHeight="1" x14ac:dyDescent="0.15">
      <c r="H13"/>
      <c r="I13"/>
    </row>
    <row r="14" spans="1:11" ht="15.75" customHeight="1" x14ac:dyDescent="0.15">
      <c r="H14"/>
      <c r="I14"/>
    </row>
    <row r="15" spans="1:11" ht="15.75" customHeight="1" x14ac:dyDescent="0.15">
      <c r="H15"/>
      <c r="I15"/>
    </row>
    <row r="16" spans="1:11" ht="15.75" customHeight="1" x14ac:dyDescent="0.15">
      <c r="H16"/>
      <c r="I16"/>
    </row>
    <row r="17" spans="8:9" ht="15.75" customHeight="1" x14ac:dyDescent="0.15">
      <c r="H17"/>
      <c r="I17"/>
    </row>
    <row r="18" spans="8:9" ht="15.75" customHeight="1" x14ac:dyDescent="0.15">
      <c r="H18"/>
      <c r="I18"/>
    </row>
    <row r="19" spans="8:9" ht="15.75" customHeight="1" x14ac:dyDescent="0.15">
      <c r="H19"/>
      <c r="I19"/>
    </row>
    <row r="20" spans="8:9" ht="15.75" customHeight="1" x14ac:dyDescent="0.15">
      <c r="H20"/>
      <c r="I20"/>
    </row>
    <row r="21" spans="8:9" ht="15.75" customHeight="1" x14ac:dyDescent="0.15">
      <c r="H21"/>
      <c r="I21"/>
    </row>
    <row r="22" spans="8:9" ht="15.75" customHeight="1" x14ac:dyDescent="0.15">
      <c r="H22"/>
      <c r="I22"/>
    </row>
    <row r="23" spans="8:9" ht="15.75" customHeight="1" x14ac:dyDescent="0.15">
      <c r="H23"/>
      <c r="I23"/>
    </row>
    <row r="24" spans="8:9" ht="15.75" customHeight="1" x14ac:dyDescent="0.15">
      <c r="H24"/>
      <c r="I24"/>
    </row>
    <row r="25" spans="8:9" ht="15.75" customHeight="1" x14ac:dyDescent="0.15">
      <c r="H25"/>
      <c r="I25"/>
    </row>
    <row r="26" spans="8:9" ht="15.75" customHeight="1" x14ac:dyDescent="0.15">
      <c r="H26"/>
      <c r="I26"/>
    </row>
    <row r="27" spans="8:9" ht="15.75" customHeight="1" x14ac:dyDescent="0.15">
      <c r="H27"/>
      <c r="I27"/>
    </row>
    <row r="28" spans="8:9" ht="15.75" customHeight="1" x14ac:dyDescent="0.15">
      <c r="H28"/>
      <c r="I28"/>
    </row>
    <row r="29" spans="8:9" ht="15.75" customHeight="1" x14ac:dyDescent="0.15">
      <c r="H29"/>
      <c r="I29"/>
    </row>
    <row r="30" spans="8:9" ht="15.75" customHeight="1" x14ac:dyDescent="0.15">
      <c r="H30"/>
      <c r="I30"/>
    </row>
    <row r="31" spans="8:9" ht="15.75" customHeight="1" x14ac:dyDescent="0.15">
      <c r="H31"/>
      <c r="I31"/>
    </row>
    <row r="32" spans="8:9" ht="15.75" customHeight="1" x14ac:dyDescent="0.15">
      <c r="H32"/>
      <c r="I32"/>
    </row>
    <row r="33" spans="8:9" ht="15.75" customHeight="1" x14ac:dyDescent="0.15">
      <c r="H33"/>
      <c r="I33"/>
    </row>
    <row r="34" spans="8:9" ht="15.75" customHeight="1" x14ac:dyDescent="0.15">
      <c r="H34"/>
      <c r="I34"/>
    </row>
    <row r="35" spans="8:9" ht="15.75" customHeight="1" x14ac:dyDescent="0.15">
      <c r="H35"/>
      <c r="I35"/>
    </row>
    <row r="36" spans="8:9" ht="15.75" customHeight="1" x14ac:dyDescent="0.15">
      <c r="H36"/>
      <c r="I36"/>
    </row>
    <row r="37" spans="8:9" ht="15.75" customHeight="1" x14ac:dyDescent="0.15">
      <c r="H37"/>
      <c r="I37"/>
    </row>
    <row r="38" spans="8:9" ht="15.75" customHeight="1" x14ac:dyDescent="0.15">
      <c r="H38"/>
      <c r="I38"/>
    </row>
    <row r="39" spans="8:9" ht="15.75" customHeight="1" x14ac:dyDescent="0.15">
      <c r="H39"/>
      <c r="I39"/>
    </row>
    <row r="40" spans="8:9" ht="15.75" customHeight="1" x14ac:dyDescent="0.15">
      <c r="H40"/>
      <c r="I40"/>
    </row>
    <row r="41" spans="8:9" ht="15.75" customHeight="1" x14ac:dyDescent="0.15">
      <c r="H41"/>
      <c r="I41"/>
    </row>
    <row r="42" spans="8:9" ht="15.75" customHeight="1" x14ac:dyDescent="0.15">
      <c r="H42"/>
      <c r="I42"/>
    </row>
    <row r="43" spans="8:9" ht="15.75" customHeight="1" x14ac:dyDescent="0.15">
      <c r="H43"/>
      <c r="I43"/>
    </row>
    <row r="44" spans="8:9" ht="15.75" customHeight="1" x14ac:dyDescent="0.15">
      <c r="H44"/>
      <c r="I44"/>
    </row>
    <row r="45" spans="8:9" ht="15.75" customHeight="1" x14ac:dyDescent="0.15">
      <c r="H45"/>
      <c r="I45"/>
    </row>
    <row r="46" spans="8:9" ht="15.75" customHeight="1" x14ac:dyDescent="0.15">
      <c r="H46"/>
      <c r="I46"/>
    </row>
    <row r="47" spans="8:9" ht="15.75" customHeight="1" x14ac:dyDescent="0.15">
      <c r="H47"/>
      <c r="I47"/>
    </row>
    <row r="48" spans="8:9" ht="15.75" customHeight="1" x14ac:dyDescent="0.15">
      <c r="H48"/>
      <c r="I48"/>
    </row>
    <row r="49" spans="8:9" ht="15.75" customHeight="1" x14ac:dyDescent="0.15">
      <c r="H49"/>
      <c r="I49"/>
    </row>
    <row r="50" spans="8:9" ht="15.75" customHeight="1" x14ac:dyDescent="0.15">
      <c r="H50"/>
      <c r="I50"/>
    </row>
    <row r="51" spans="8:9" ht="15.75" customHeight="1" x14ac:dyDescent="0.15">
      <c r="H51"/>
      <c r="I51"/>
    </row>
    <row r="52" spans="8:9" ht="15.75" customHeight="1" x14ac:dyDescent="0.15">
      <c r="H52"/>
      <c r="I52"/>
    </row>
    <row r="53" spans="8:9" ht="15.75" customHeight="1" x14ac:dyDescent="0.15">
      <c r="H53"/>
      <c r="I53"/>
    </row>
    <row r="54" spans="8:9" ht="15.75" customHeight="1" x14ac:dyDescent="0.15">
      <c r="H54"/>
      <c r="I54"/>
    </row>
    <row r="55" spans="8:9" ht="15.75" customHeight="1" x14ac:dyDescent="0.15">
      <c r="H55"/>
      <c r="I55"/>
    </row>
    <row r="56" spans="8:9" ht="15.75" customHeight="1" x14ac:dyDescent="0.15">
      <c r="H56"/>
      <c r="I56"/>
    </row>
    <row r="57" spans="8:9" ht="15.75" customHeight="1" x14ac:dyDescent="0.15">
      <c r="H57"/>
      <c r="I57"/>
    </row>
    <row r="58" spans="8:9" ht="15.75" customHeight="1" x14ac:dyDescent="0.15">
      <c r="H58"/>
      <c r="I58"/>
    </row>
    <row r="59" spans="8:9" ht="15.75" customHeight="1" x14ac:dyDescent="0.15">
      <c r="H59"/>
      <c r="I59"/>
    </row>
    <row r="60" spans="8:9" ht="15.75" customHeight="1" x14ac:dyDescent="0.15">
      <c r="H60"/>
      <c r="I60"/>
    </row>
    <row r="61" spans="8:9" ht="15.75" customHeight="1" x14ac:dyDescent="0.15">
      <c r="H61"/>
      <c r="I61"/>
    </row>
    <row r="62" spans="8:9" ht="15.75" customHeight="1" x14ac:dyDescent="0.15">
      <c r="H62"/>
      <c r="I62"/>
    </row>
    <row r="63" spans="8:9" ht="15.75" customHeight="1" x14ac:dyDescent="0.15">
      <c r="H63"/>
      <c r="I63"/>
    </row>
    <row r="64" spans="8:9" ht="15.75" customHeight="1" x14ac:dyDescent="0.15">
      <c r="H64"/>
      <c r="I64"/>
    </row>
    <row r="65" spans="8:9" ht="15.75" customHeight="1" x14ac:dyDescent="0.15">
      <c r="H65"/>
      <c r="I65"/>
    </row>
    <row r="66" spans="8:9" ht="15.75" customHeight="1" x14ac:dyDescent="0.15">
      <c r="H66"/>
      <c r="I66"/>
    </row>
    <row r="67" spans="8:9" ht="15.75" customHeight="1" x14ac:dyDescent="0.15">
      <c r="H67"/>
      <c r="I67"/>
    </row>
    <row r="68" spans="8:9" ht="15.75" customHeight="1" x14ac:dyDescent="0.15">
      <c r="H68"/>
      <c r="I68"/>
    </row>
    <row r="69" spans="8:9" ht="15.75" customHeight="1" x14ac:dyDescent="0.15">
      <c r="H69"/>
      <c r="I69"/>
    </row>
    <row r="70" spans="8:9" ht="15.75" customHeight="1" x14ac:dyDescent="0.15">
      <c r="H70"/>
      <c r="I70"/>
    </row>
    <row r="71" spans="8:9" ht="15.75" customHeight="1" x14ac:dyDescent="0.15">
      <c r="H71"/>
      <c r="I71"/>
    </row>
    <row r="72" spans="8:9" ht="15.75" customHeight="1" x14ac:dyDescent="0.15">
      <c r="H72"/>
      <c r="I72"/>
    </row>
    <row r="73" spans="8:9" ht="15.75" customHeight="1" x14ac:dyDescent="0.15">
      <c r="H73"/>
      <c r="I73"/>
    </row>
    <row r="74" spans="8:9" ht="15.75" customHeight="1" x14ac:dyDescent="0.15">
      <c r="H74"/>
      <c r="I74"/>
    </row>
    <row r="75" spans="8:9" ht="15.75" customHeight="1" x14ac:dyDescent="0.15">
      <c r="H75"/>
      <c r="I75"/>
    </row>
    <row r="76" spans="8:9" ht="15.75" customHeight="1" x14ac:dyDescent="0.15">
      <c r="H76"/>
      <c r="I76"/>
    </row>
    <row r="77" spans="8:9" ht="15.75" customHeight="1" x14ac:dyDescent="0.15">
      <c r="H77"/>
      <c r="I77"/>
    </row>
    <row r="78" spans="8:9" ht="15.75" customHeight="1" x14ac:dyDescent="0.15">
      <c r="H78"/>
      <c r="I78"/>
    </row>
    <row r="79" spans="8:9" ht="15.75" customHeight="1" x14ac:dyDescent="0.15">
      <c r="H79"/>
      <c r="I79"/>
    </row>
    <row r="80" spans="8:9" ht="15.75" customHeight="1" x14ac:dyDescent="0.15">
      <c r="H80"/>
      <c r="I80"/>
    </row>
    <row r="81" spans="8:9" ht="15.75" customHeight="1" x14ac:dyDescent="0.15">
      <c r="H81"/>
      <c r="I81"/>
    </row>
    <row r="82" spans="8:9" ht="15.75" customHeight="1" x14ac:dyDescent="0.15">
      <c r="H82"/>
      <c r="I82"/>
    </row>
    <row r="83" spans="8:9" ht="15.75" customHeight="1" x14ac:dyDescent="0.15">
      <c r="H83"/>
      <c r="I83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83"/>
  <sheetViews>
    <sheetView topLeftCell="A24" zoomScaleNormal="80" workbookViewId="0">
      <selection activeCell="B38" sqref="B38"/>
    </sheetView>
  </sheetViews>
  <sheetFormatPr baseColWidth="10" defaultColWidth="8.83203125" defaultRowHeight="13" x14ac:dyDescent="0.15"/>
  <cols>
    <col min="1" max="1" width="29.1640625" customWidth="1"/>
    <col min="2" max="2" width="23.33203125" customWidth="1"/>
    <col min="3" max="3" width="28.1640625" customWidth="1"/>
    <col min="4" max="4" width="18.83203125" customWidth="1"/>
    <col min="5" max="5" width="12.1640625" customWidth="1"/>
    <col min="6" max="6" width="14.5" customWidth="1"/>
    <col min="7" max="7" width="14.6640625" customWidth="1"/>
    <col min="8" max="8" width="10.5" style="34" customWidth="1"/>
    <col min="9" max="9" width="14.83203125" style="34" customWidth="1"/>
    <col min="10" max="11" width="8.83203125" style="31"/>
  </cols>
  <sheetData>
    <row r="1" spans="1:11" ht="50.25" customHeight="1" x14ac:dyDescent="0.15">
      <c r="A1" s="17" t="s">
        <v>0</v>
      </c>
      <c r="B1" s="16" t="s">
        <v>165</v>
      </c>
      <c r="C1" s="16" t="s">
        <v>162</v>
      </c>
      <c r="D1" s="18" t="s">
        <v>1</v>
      </c>
      <c r="E1" s="23" t="s">
        <v>201</v>
      </c>
      <c r="F1" s="23" t="s">
        <v>202</v>
      </c>
      <c r="G1" s="23" t="s">
        <v>203</v>
      </c>
      <c r="H1" s="23" t="s">
        <v>200</v>
      </c>
      <c r="I1" s="23" t="s">
        <v>199</v>
      </c>
      <c r="J1" s="37" t="s">
        <v>205</v>
      </c>
      <c r="K1" s="37" t="s">
        <v>204</v>
      </c>
    </row>
    <row r="2" spans="1:11" ht="16" x14ac:dyDescent="0.2">
      <c r="A2" s="4" t="s">
        <v>166</v>
      </c>
      <c r="B2" s="5" t="s">
        <v>2</v>
      </c>
      <c r="C2" s="5" t="s">
        <v>3</v>
      </c>
      <c r="D2" s="6" t="s">
        <v>4</v>
      </c>
      <c r="E2" s="36"/>
      <c r="F2" s="36"/>
      <c r="G2" s="36"/>
      <c r="H2" s="36"/>
      <c r="I2" s="33"/>
      <c r="J2" s="38">
        <f>I2+H2+G2+F2+E2</f>
        <v>0</v>
      </c>
      <c r="K2" s="38"/>
    </row>
    <row r="3" spans="1:11" ht="16" x14ac:dyDescent="0.2">
      <c r="A3" s="4" t="s">
        <v>174</v>
      </c>
      <c r="B3" s="5" t="s">
        <v>151</v>
      </c>
      <c r="C3" s="5" t="s">
        <v>152</v>
      </c>
      <c r="D3" s="6" t="s">
        <v>4</v>
      </c>
      <c r="E3" s="36"/>
      <c r="F3" s="36"/>
      <c r="G3" s="36"/>
      <c r="H3" s="36"/>
      <c r="I3" s="33"/>
      <c r="J3" s="38">
        <f t="shared" ref="J3:J48" si="0">I3+H3+G3+F3+E3</f>
        <v>0</v>
      </c>
      <c r="K3" s="38"/>
    </row>
    <row r="4" spans="1:11" ht="16" x14ac:dyDescent="0.2">
      <c r="A4" s="7" t="s">
        <v>169</v>
      </c>
      <c r="B4" s="5" t="s">
        <v>42</v>
      </c>
      <c r="C4" s="5" t="s">
        <v>43</v>
      </c>
      <c r="D4" s="6" t="s">
        <v>4</v>
      </c>
      <c r="E4" s="36"/>
      <c r="F4" s="36"/>
      <c r="G4" s="36"/>
      <c r="H4" s="36"/>
      <c r="I4" s="33"/>
      <c r="J4" s="38">
        <f t="shared" si="0"/>
        <v>0</v>
      </c>
      <c r="K4" s="38"/>
    </row>
    <row r="5" spans="1:11" ht="16" x14ac:dyDescent="0.2">
      <c r="A5" s="11"/>
      <c r="B5" s="4" t="s">
        <v>124</v>
      </c>
      <c r="C5" s="5" t="s">
        <v>125</v>
      </c>
      <c r="D5" s="6" t="s">
        <v>4</v>
      </c>
      <c r="E5" s="36"/>
      <c r="F5" s="36"/>
      <c r="G5" s="36"/>
      <c r="H5" s="36"/>
      <c r="I5" s="33"/>
      <c r="J5" s="38">
        <f t="shared" si="0"/>
        <v>0</v>
      </c>
      <c r="K5" s="38"/>
    </row>
    <row r="6" spans="1:11" ht="16" x14ac:dyDescent="0.2">
      <c r="A6" s="12"/>
      <c r="B6" s="4" t="s">
        <v>129</v>
      </c>
      <c r="C6" s="5" t="s">
        <v>36</v>
      </c>
      <c r="D6" s="6" t="s">
        <v>4</v>
      </c>
      <c r="E6" s="36">
        <v>11</v>
      </c>
      <c r="F6" s="36">
        <v>12</v>
      </c>
      <c r="G6" s="36">
        <v>15</v>
      </c>
      <c r="H6" s="36">
        <v>15</v>
      </c>
      <c r="I6" s="33">
        <v>6</v>
      </c>
      <c r="J6" s="38">
        <f t="shared" si="0"/>
        <v>59</v>
      </c>
      <c r="K6" s="38">
        <v>21</v>
      </c>
    </row>
    <row r="7" spans="1:11" ht="16" x14ac:dyDescent="0.2">
      <c r="A7" s="12"/>
      <c r="B7" s="4" t="s">
        <v>129</v>
      </c>
      <c r="C7" s="5" t="s">
        <v>36</v>
      </c>
      <c r="D7" s="6" t="s">
        <v>4</v>
      </c>
      <c r="E7" s="36">
        <v>9</v>
      </c>
      <c r="F7" s="36">
        <v>12</v>
      </c>
      <c r="G7" s="36">
        <v>15</v>
      </c>
      <c r="H7" s="36">
        <v>15</v>
      </c>
      <c r="I7" s="33">
        <v>6</v>
      </c>
      <c r="J7" s="38">
        <f t="shared" si="0"/>
        <v>57</v>
      </c>
      <c r="K7" s="38">
        <v>19</v>
      </c>
    </row>
    <row r="8" spans="1:11" ht="16" x14ac:dyDescent="0.2">
      <c r="A8" s="12"/>
      <c r="B8" s="4" t="s">
        <v>10</v>
      </c>
      <c r="C8" s="5" t="s">
        <v>132</v>
      </c>
      <c r="D8" s="6" t="s">
        <v>4</v>
      </c>
      <c r="E8" s="36">
        <v>5</v>
      </c>
      <c r="F8" s="36">
        <v>12</v>
      </c>
      <c r="G8" s="36">
        <v>15</v>
      </c>
      <c r="H8" s="36">
        <v>15</v>
      </c>
      <c r="I8" s="33">
        <v>6</v>
      </c>
      <c r="J8" s="38">
        <f t="shared" si="0"/>
        <v>53</v>
      </c>
      <c r="K8" s="38">
        <v>16</v>
      </c>
    </row>
    <row r="9" spans="1:11" ht="16" x14ac:dyDescent="0.2">
      <c r="A9" s="12" t="s">
        <v>177</v>
      </c>
      <c r="B9" s="4" t="s">
        <v>137</v>
      </c>
      <c r="C9" s="5" t="s">
        <v>138</v>
      </c>
      <c r="D9" s="6" t="s">
        <v>4</v>
      </c>
      <c r="E9" s="36">
        <v>8</v>
      </c>
      <c r="F9" s="36">
        <v>5</v>
      </c>
      <c r="G9" s="36">
        <v>6</v>
      </c>
      <c r="H9" s="36">
        <v>15</v>
      </c>
      <c r="I9" s="33">
        <v>6</v>
      </c>
      <c r="J9" s="38">
        <f t="shared" si="0"/>
        <v>40</v>
      </c>
      <c r="K9" s="38">
        <v>11</v>
      </c>
    </row>
    <row r="10" spans="1:11" ht="16" x14ac:dyDescent="0.2">
      <c r="A10" s="12"/>
      <c r="B10" s="4" t="s">
        <v>140</v>
      </c>
      <c r="C10" s="5" t="s">
        <v>141</v>
      </c>
      <c r="D10" s="6" t="s">
        <v>4</v>
      </c>
      <c r="E10" s="36">
        <v>9</v>
      </c>
      <c r="F10" s="36">
        <v>7</v>
      </c>
      <c r="G10" s="36">
        <v>15</v>
      </c>
      <c r="H10" s="36">
        <v>15</v>
      </c>
      <c r="I10" s="35">
        <v>2</v>
      </c>
      <c r="J10" s="38">
        <f t="shared" si="0"/>
        <v>48</v>
      </c>
      <c r="K10" s="38">
        <v>13</v>
      </c>
    </row>
    <row r="11" spans="1:11" ht="16" x14ac:dyDescent="0.2">
      <c r="A11" s="12"/>
      <c r="B11" s="4" t="s">
        <v>145</v>
      </c>
      <c r="C11" s="5" t="s">
        <v>106</v>
      </c>
      <c r="D11" s="6" t="s">
        <v>4</v>
      </c>
      <c r="E11" s="36"/>
      <c r="F11" s="36"/>
      <c r="G11" s="36"/>
      <c r="H11" s="36"/>
      <c r="I11" s="35"/>
      <c r="J11" s="38">
        <f t="shared" si="0"/>
        <v>0</v>
      </c>
      <c r="K11" s="38"/>
    </row>
    <row r="12" spans="1:11" ht="16" x14ac:dyDescent="0.2">
      <c r="A12" s="12"/>
      <c r="B12" s="4" t="s">
        <v>139</v>
      </c>
      <c r="C12" s="5" t="s">
        <v>114</v>
      </c>
      <c r="D12" s="6" t="s">
        <v>4</v>
      </c>
      <c r="E12" s="36">
        <v>9</v>
      </c>
      <c r="F12" s="36">
        <v>12</v>
      </c>
      <c r="G12" s="36">
        <v>15</v>
      </c>
      <c r="H12" s="36">
        <v>15</v>
      </c>
      <c r="I12" s="35">
        <v>6</v>
      </c>
      <c r="J12" s="38">
        <f t="shared" si="0"/>
        <v>57</v>
      </c>
      <c r="K12" s="38">
        <v>19</v>
      </c>
    </row>
    <row r="13" spans="1:11" ht="16" x14ac:dyDescent="0.2">
      <c r="A13" s="12"/>
      <c r="B13" s="4" t="s">
        <v>135</v>
      </c>
      <c r="C13" s="5" t="s">
        <v>136</v>
      </c>
      <c r="D13" s="6" t="s">
        <v>4</v>
      </c>
      <c r="E13" s="36">
        <v>10</v>
      </c>
      <c r="F13" s="36">
        <v>12</v>
      </c>
      <c r="G13" s="36">
        <v>15</v>
      </c>
      <c r="H13" s="36">
        <v>15</v>
      </c>
      <c r="I13" s="35">
        <v>6</v>
      </c>
      <c r="J13" s="38">
        <f t="shared" si="0"/>
        <v>58</v>
      </c>
      <c r="K13" s="38">
        <v>20</v>
      </c>
    </row>
    <row r="14" spans="1:11" ht="16" x14ac:dyDescent="0.2">
      <c r="A14" s="12"/>
      <c r="B14" s="4" t="s">
        <v>146</v>
      </c>
      <c r="C14" s="5" t="s">
        <v>147</v>
      </c>
      <c r="D14" s="6" t="s">
        <v>4</v>
      </c>
      <c r="E14" s="36">
        <v>14</v>
      </c>
      <c r="F14" s="36">
        <v>4</v>
      </c>
      <c r="G14" s="36">
        <v>15</v>
      </c>
      <c r="H14" s="36">
        <v>15</v>
      </c>
      <c r="I14" s="35">
        <v>6</v>
      </c>
      <c r="J14" s="38">
        <f t="shared" si="0"/>
        <v>54</v>
      </c>
      <c r="K14" s="38">
        <v>17</v>
      </c>
    </row>
    <row r="15" spans="1:11" ht="16" x14ac:dyDescent="0.2">
      <c r="A15" s="11"/>
      <c r="B15" s="4" t="s">
        <v>20</v>
      </c>
      <c r="C15" s="5" t="s">
        <v>21</v>
      </c>
      <c r="D15" s="6" t="s">
        <v>4</v>
      </c>
      <c r="E15" s="36"/>
      <c r="F15" s="36"/>
      <c r="G15" s="36"/>
      <c r="H15" s="36"/>
      <c r="I15" s="35"/>
      <c r="J15" s="38">
        <f t="shared" si="0"/>
        <v>0</v>
      </c>
      <c r="K15" s="38"/>
    </row>
    <row r="16" spans="1:11" ht="16" x14ac:dyDescent="0.2">
      <c r="A16" s="12"/>
      <c r="B16" s="4" t="s">
        <v>79</v>
      </c>
      <c r="C16" s="5" t="s">
        <v>80</v>
      </c>
      <c r="D16" s="6" t="s">
        <v>4</v>
      </c>
      <c r="E16" s="36">
        <v>4</v>
      </c>
      <c r="F16" s="36">
        <v>12</v>
      </c>
      <c r="G16" s="36">
        <v>15</v>
      </c>
      <c r="H16" s="36">
        <v>15</v>
      </c>
      <c r="I16" s="35">
        <v>6</v>
      </c>
      <c r="J16" s="38">
        <f t="shared" si="0"/>
        <v>52</v>
      </c>
      <c r="K16" s="38">
        <v>15</v>
      </c>
    </row>
    <row r="17" spans="1:11" ht="16" x14ac:dyDescent="0.2">
      <c r="A17" s="12" t="s">
        <v>178</v>
      </c>
      <c r="B17" s="4" t="s">
        <v>83</v>
      </c>
      <c r="C17" s="5" t="s">
        <v>84</v>
      </c>
      <c r="D17" s="6" t="s">
        <v>4</v>
      </c>
      <c r="E17" s="36">
        <v>14</v>
      </c>
      <c r="F17" s="36">
        <v>7</v>
      </c>
      <c r="G17" s="36">
        <v>5</v>
      </c>
      <c r="H17" s="36">
        <v>4</v>
      </c>
      <c r="I17" s="35">
        <v>1</v>
      </c>
      <c r="J17" s="38">
        <f t="shared" si="0"/>
        <v>31</v>
      </c>
      <c r="K17" s="38">
        <v>7</v>
      </c>
    </row>
    <row r="18" spans="1:11" ht="16" x14ac:dyDescent="0.2">
      <c r="A18" s="12"/>
      <c r="B18" s="4" t="s">
        <v>102</v>
      </c>
      <c r="C18" s="5" t="s">
        <v>103</v>
      </c>
      <c r="D18" s="6" t="s">
        <v>4</v>
      </c>
      <c r="E18" s="36">
        <v>1</v>
      </c>
      <c r="F18" s="36">
        <v>12</v>
      </c>
      <c r="G18" s="36">
        <v>15</v>
      </c>
      <c r="H18" s="36">
        <v>15</v>
      </c>
      <c r="I18" s="35">
        <v>6</v>
      </c>
      <c r="J18" s="38">
        <f t="shared" si="0"/>
        <v>49</v>
      </c>
      <c r="K18" s="38">
        <v>14</v>
      </c>
    </row>
    <row r="19" spans="1:11" ht="16" x14ac:dyDescent="0.2">
      <c r="A19" s="13"/>
      <c r="B19" s="4" t="s">
        <v>37</v>
      </c>
      <c r="C19" s="5" t="s">
        <v>41</v>
      </c>
      <c r="D19" s="6" t="s">
        <v>4</v>
      </c>
      <c r="E19" s="36"/>
      <c r="F19" s="36"/>
      <c r="G19" s="36"/>
      <c r="H19" s="36"/>
      <c r="I19" s="35"/>
      <c r="J19" s="38">
        <f t="shared" si="0"/>
        <v>0</v>
      </c>
      <c r="K19" s="38"/>
    </row>
    <row r="20" spans="1:11" ht="16" x14ac:dyDescent="0.2">
      <c r="A20" s="14" t="s">
        <v>148</v>
      </c>
      <c r="B20" s="5" t="s">
        <v>149</v>
      </c>
      <c r="C20" s="5" t="s">
        <v>150</v>
      </c>
      <c r="D20" s="6" t="s">
        <v>4</v>
      </c>
      <c r="E20" s="36">
        <v>5</v>
      </c>
      <c r="F20" s="36">
        <v>5</v>
      </c>
      <c r="G20" s="36">
        <v>10</v>
      </c>
      <c r="H20" s="36">
        <v>11</v>
      </c>
      <c r="I20" s="35">
        <v>2</v>
      </c>
      <c r="J20" s="38">
        <f t="shared" si="0"/>
        <v>33</v>
      </c>
      <c r="K20" s="38">
        <v>9</v>
      </c>
    </row>
    <row r="21" spans="1:11" ht="16" x14ac:dyDescent="0.2">
      <c r="A21" s="11"/>
      <c r="B21" s="4" t="s">
        <v>30</v>
      </c>
      <c r="C21" s="5" t="s">
        <v>31</v>
      </c>
      <c r="D21" s="6" t="s">
        <v>4</v>
      </c>
      <c r="E21" s="36">
        <v>6</v>
      </c>
      <c r="F21" s="36">
        <v>8</v>
      </c>
      <c r="G21" s="36">
        <v>4</v>
      </c>
      <c r="H21" s="36">
        <v>13</v>
      </c>
      <c r="I21" s="35">
        <v>2</v>
      </c>
      <c r="J21" s="38">
        <f t="shared" si="0"/>
        <v>33</v>
      </c>
      <c r="K21" s="38">
        <v>9</v>
      </c>
    </row>
    <row r="22" spans="1:11" ht="16" x14ac:dyDescent="0.2">
      <c r="A22" s="12"/>
      <c r="B22" s="4" t="s">
        <v>32</v>
      </c>
      <c r="C22" s="5" t="s">
        <v>33</v>
      </c>
      <c r="D22" s="6" t="s">
        <v>4</v>
      </c>
      <c r="E22" s="36">
        <v>14</v>
      </c>
      <c r="F22" s="36">
        <v>12</v>
      </c>
      <c r="G22" s="36">
        <v>9</v>
      </c>
      <c r="H22" s="36">
        <v>15</v>
      </c>
      <c r="I22" s="35">
        <v>4</v>
      </c>
      <c r="J22" s="38">
        <f t="shared" si="0"/>
        <v>54</v>
      </c>
      <c r="K22" s="38">
        <v>17</v>
      </c>
    </row>
    <row r="23" spans="1:11" ht="16" x14ac:dyDescent="0.2">
      <c r="A23" s="12" t="s">
        <v>179</v>
      </c>
      <c r="B23" s="4" t="s">
        <v>62</v>
      </c>
      <c r="C23" s="5" t="s">
        <v>63</v>
      </c>
      <c r="D23" s="6" t="s">
        <v>4</v>
      </c>
      <c r="E23" s="36"/>
      <c r="F23" s="36"/>
      <c r="G23" s="36"/>
      <c r="H23" s="36"/>
      <c r="I23" s="35"/>
      <c r="J23" s="38">
        <f t="shared" si="0"/>
        <v>0</v>
      </c>
      <c r="K23" s="38"/>
    </row>
    <row r="24" spans="1:11" ht="16" x14ac:dyDescent="0.2">
      <c r="A24" s="12"/>
      <c r="B24" s="4" t="s">
        <v>85</v>
      </c>
      <c r="C24" s="5" t="s">
        <v>86</v>
      </c>
      <c r="D24" s="6" t="s">
        <v>4</v>
      </c>
      <c r="E24" s="36"/>
      <c r="F24" s="36"/>
      <c r="G24" s="36"/>
      <c r="H24" s="36"/>
      <c r="I24" s="35"/>
      <c r="J24" s="38">
        <f t="shared" si="0"/>
        <v>0</v>
      </c>
      <c r="K24" s="38"/>
    </row>
    <row r="25" spans="1:11" ht="16" x14ac:dyDescent="0.2">
      <c r="A25" s="12"/>
      <c r="B25" s="4" t="s">
        <v>87</v>
      </c>
      <c r="C25" s="5" t="s">
        <v>88</v>
      </c>
      <c r="D25" s="6" t="s">
        <v>4</v>
      </c>
      <c r="E25" s="36">
        <v>7</v>
      </c>
      <c r="F25" s="36">
        <v>5</v>
      </c>
      <c r="G25" s="36">
        <v>8</v>
      </c>
      <c r="H25" s="36">
        <v>10</v>
      </c>
      <c r="I25" s="35">
        <v>3</v>
      </c>
      <c r="J25" s="38">
        <f t="shared" si="0"/>
        <v>33</v>
      </c>
      <c r="K25" s="38">
        <v>9</v>
      </c>
    </row>
    <row r="26" spans="1:11" ht="16" x14ac:dyDescent="0.2">
      <c r="A26" s="21"/>
      <c r="B26" s="4" t="s">
        <v>61</v>
      </c>
      <c r="C26" s="5" t="s">
        <v>31</v>
      </c>
      <c r="D26" s="6" t="s">
        <v>4</v>
      </c>
      <c r="E26" s="36">
        <v>12</v>
      </c>
      <c r="F26" s="36">
        <v>10</v>
      </c>
      <c r="G26" s="36">
        <v>15</v>
      </c>
      <c r="H26" s="36">
        <v>9</v>
      </c>
      <c r="I26" s="35">
        <v>6</v>
      </c>
      <c r="J26" s="38">
        <f t="shared" si="0"/>
        <v>52</v>
      </c>
      <c r="K26" s="38">
        <v>15</v>
      </c>
    </row>
    <row r="27" spans="1:11" ht="16" x14ac:dyDescent="0.2">
      <c r="A27" s="12"/>
      <c r="B27" s="4" t="s">
        <v>115</v>
      </c>
      <c r="C27" s="5" t="s">
        <v>116</v>
      </c>
      <c r="D27" s="6" t="s">
        <v>4</v>
      </c>
      <c r="E27" s="36">
        <v>6</v>
      </c>
      <c r="F27" s="36">
        <v>6</v>
      </c>
      <c r="G27" s="36">
        <v>7</v>
      </c>
      <c r="H27" s="36">
        <v>10</v>
      </c>
      <c r="I27" s="35">
        <v>3</v>
      </c>
      <c r="J27" s="38">
        <f t="shared" si="0"/>
        <v>32</v>
      </c>
      <c r="K27" s="38">
        <v>8</v>
      </c>
    </row>
    <row r="28" spans="1:11" ht="16" x14ac:dyDescent="0.2">
      <c r="A28" s="22"/>
      <c r="B28" s="5" t="s">
        <v>192</v>
      </c>
      <c r="C28" s="5" t="s">
        <v>193</v>
      </c>
      <c r="D28" s="6" t="s">
        <v>4</v>
      </c>
      <c r="E28" s="36">
        <v>13</v>
      </c>
      <c r="F28" s="36">
        <v>11</v>
      </c>
      <c r="G28" s="36">
        <v>3</v>
      </c>
      <c r="H28" s="36">
        <v>14</v>
      </c>
      <c r="I28" s="35">
        <v>2</v>
      </c>
      <c r="J28" s="38">
        <f t="shared" si="0"/>
        <v>43</v>
      </c>
      <c r="K28" s="38">
        <v>12</v>
      </c>
    </row>
    <row r="29" spans="1:11" ht="16" x14ac:dyDescent="0.2">
      <c r="A29" s="4" t="s">
        <v>153</v>
      </c>
      <c r="B29" s="5" t="s">
        <v>78</v>
      </c>
      <c r="C29" s="5" t="s">
        <v>154</v>
      </c>
      <c r="D29" s="6" t="s">
        <v>4</v>
      </c>
      <c r="E29" s="36">
        <v>8</v>
      </c>
      <c r="F29" s="36">
        <v>10</v>
      </c>
      <c r="G29" s="36">
        <v>3</v>
      </c>
      <c r="H29" s="36">
        <v>8</v>
      </c>
      <c r="I29" s="35">
        <v>1</v>
      </c>
      <c r="J29" s="38">
        <f t="shared" si="0"/>
        <v>30</v>
      </c>
      <c r="K29" s="38">
        <v>6</v>
      </c>
    </row>
    <row r="30" spans="1:11" ht="16" x14ac:dyDescent="0.2">
      <c r="A30" s="11"/>
      <c r="B30" s="4" t="s">
        <v>98</v>
      </c>
      <c r="C30" s="5" t="s">
        <v>99</v>
      </c>
      <c r="D30" s="6" t="s">
        <v>4</v>
      </c>
      <c r="E30" s="36">
        <v>2</v>
      </c>
      <c r="F30" s="36">
        <v>3</v>
      </c>
      <c r="G30" s="36">
        <v>4</v>
      </c>
      <c r="H30" s="36">
        <v>10</v>
      </c>
      <c r="I30" s="36">
        <v>1</v>
      </c>
      <c r="J30" s="38">
        <f t="shared" si="0"/>
        <v>20</v>
      </c>
      <c r="K30" s="38">
        <v>4</v>
      </c>
    </row>
    <row r="31" spans="1:11" ht="16" x14ac:dyDescent="0.2">
      <c r="A31" s="12" t="s">
        <v>180</v>
      </c>
      <c r="B31" s="4" t="s">
        <v>113</v>
      </c>
      <c r="C31" s="5" t="s">
        <v>114</v>
      </c>
      <c r="D31" s="6" t="s">
        <v>4</v>
      </c>
      <c r="E31" s="36">
        <v>6</v>
      </c>
      <c r="F31" s="36">
        <v>12</v>
      </c>
      <c r="G31" s="36">
        <v>12</v>
      </c>
      <c r="H31" s="36">
        <v>15</v>
      </c>
      <c r="I31" s="36">
        <v>3</v>
      </c>
      <c r="J31" s="38">
        <f t="shared" si="0"/>
        <v>48</v>
      </c>
      <c r="K31" s="38">
        <v>13</v>
      </c>
    </row>
    <row r="32" spans="1:11" ht="16" x14ac:dyDescent="0.2">
      <c r="A32" s="12"/>
      <c r="B32" s="4" t="s">
        <v>117</v>
      </c>
      <c r="C32" s="5" t="s">
        <v>188</v>
      </c>
      <c r="D32" s="6" t="s">
        <v>4</v>
      </c>
      <c r="E32" s="36">
        <v>4</v>
      </c>
      <c r="F32" s="36">
        <v>12</v>
      </c>
      <c r="G32" s="36">
        <v>11</v>
      </c>
      <c r="H32" s="36">
        <v>5</v>
      </c>
      <c r="I32" s="36">
        <v>6</v>
      </c>
      <c r="J32" s="38">
        <f t="shared" si="0"/>
        <v>38</v>
      </c>
      <c r="K32" s="38">
        <v>10</v>
      </c>
    </row>
    <row r="33" spans="1:115" ht="16" x14ac:dyDescent="0.2">
      <c r="A33" s="13"/>
      <c r="B33" s="4" t="s">
        <v>127</v>
      </c>
      <c r="C33" s="5" t="s">
        <v>128</v>
      </c>
      <c r="D33" s="6" t="s">
        <v>4</v>
      </c>
      <c r="E33" s="36"/>
      <c r="F33" s="36"/>
      <c r="G33" s="36"/>
      <c r="H33" s="36"/>
      <c r="I33" s="36"/>
      <c r="J33" s="38">
        <f t="shared" si="0"/>
        <v>0</v>
      </c>
      <c r="K33" s="38"/>
    </row>
    <row r="34" spans="1:115" ht="16" x14ac:dyDescent="0.2">
      <c r="A34" s="10" t="s">
        <v>173</v>
      </c>
      <c r="B34" s="5" t="s">
        <v>122</v>
      </c>
      <c r="C34" s="5" t="s">
        <v>121</v>
      </c>
      <c r="D34" s="6" t="s">
        <v>4</v>
      </c>
      <c r="E34" s="36">
        <v>14</v>
      </c>
      <c r="F34" s="36">
        <v>9</v>
      </c>
      <c r="G34" s="36">
        <v>5</v>
      </c>
      <c r="H34" s="36">
        <v>7</v>
      </c>
      <c r="I34" s="36">
        <v>5</v>
      </c>
      <c r="J34" s="38">
        <f t="shared" si="0"/>
        <v>40</v>
      </c>
      <c r="K34" s="38">
        <v>11</v>
      </c>
    </row>
    <row r="35" spans="1:115" ht="16" x14ac:dyDescent="0.2">
      <c r="A35" s="4" t="s">
        <v>167</v>
      </c>
      <c r="B35" s="5" t="s">
        <v>13</v>
      </c>
      <c r="C35" s="5" t="s">
        <v>14</v>
      </c>
      <c r="D35" s="6" t="s">
        <v>4</v>
      </c>
      <c r="E35" s="36"/>
      <c r="F35" s="36"/>
      <c r="G35" s="36"/>
      <c r="H35" s="36"/>
      <c r="I35" s="36"/>
      <c r="J35" s="38">
        <f t="shared" si="0"/>
        <v>0</v>
      </c>
      <c r="K35" s="38"/>
    </row>
    <row r="36" spans="1:115" ht="16" x14ac:dyDescent="0.2">
      <c r="A36" s="4" t="s">
        <v>172</v>
      </c>
      <c r="B36" s="5" t="s">
        <v>81</v>
      </c>
      <c r="C36" s="5" t="s">
        <v>82</v>
      </c>
      <c r="D36" s="6" t="s">
        <v>4</v>
      </c>
      <c r="E36" s="36"/>
      <c r="F36" s="36"/>
      <c r="G36" s="36"/>
      <c r="H36" s="36"/>
      <c r="I36" s="36"/>
      <c r="J36" s="38">
        <f t="shared" si="0"/>
        <v>0</v>
      </c>
      <c r="K36" s="38"/>
    </row>
    <row r="37" spans="1:115" ht="16" x14ac:dyDescent="0.2">
      <c r="A37" s="7" t="s">
        <v>170</v>
      </c>
      <c r="B37" s="5" t="s">
        <v>56</v>
      </c>
      <c r="C37" s="5" t="s">
        <v>57</v>
      </c>
      <c r="D37" s="6" t="s">
        <v>4</v>
      </c>
      <c r="E37" s="36"/>
      <c r="F37" s="36"/>
      <c r="G37" s="36"/>
      <c r="H37" s="36"/>
      <c r="I37" s="36"/>
      <c r="J37" s="38">
        <f t="shared" si="0"/>
        <v>0</v>
      </c>
      <c r="K37" s="38"/>
    </row>
    <row r="38" spans="1:115" s="31" customFormat="1" ht="16" x14ac:dyDescent="0.2">
      <c r="A38" s="11"/>
      <c r="B38" s="20" t="s">
        <v>16</v>
      </c>
      <c r="C38" s="29" t="s">
        <v>17</v>
      </c>
      <c r="D38" s="30" t="s">
        <v>4</v>
      </c>
      <c r="E38" s="36">
        <v>3</v>
      </c>
      <c r="F38" s="36">
        <v>1</v>
      </c>
      <c r="G38" s="36">
        <v>2</v>
      </c>
      <c r="H38" s="36">
        <v>6</v>
      </c>
      <c r="I38" s="36">
        <v>2</v>
      </c>
      <c r="J38" s="38">
        <f t="shared" si="0"/>
        <v>14</v>
      </c>
      <c r="K38" s="40">
        <v>1</v>
      </c>
    </row>
    <row r="39" spans="1:115" s="26" customFormat="1" ht="16" x14ac:dyDescent="0.2">
      <c r="A39" s="12" t="s">
        <v>15</v>
      </c>
      <c r="B39" s="20" t="s">
        <v>109</v>
      </c>
      <c r="C39" s="29" t="s">
        <v>110</v>
      </c>
      <c r="D39" s="30" t="s">
        <v>4</v>
      </c>
      <c r="E39" s="36">
        <v>4</v>
      </c>
      <c r="F39" s="36">
        <v>3</v>
      </c>
      <c r="G39" s="36">
        <v>6</v>
      </c>
      <c r="H39" s="36">
        <v>1</v>
      </c>
      <c r="I39" s="36">
        <v>2</v>
      </c>
      <c r="J39" s="38">
        <f t="shared" si="0"/>
        <v>16</v>
      </c>
      <c r="K39" s="40">
        <v>2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</row>
    <row r="40" spans="1:115" s="31" customFormat="1" ht="16" x14ac:dyDescent="0.2">
      <c r="A40" s="12"/>
      <c r="B40" s="20" t="s">
        <v>111</v>
      </c>
      <c r="C40" s="29" t="s">
        <v>112</v>
      </c>
      <c r="D40" s="30" t="s">
        <v>4</v>
      </c>
      <c r="E40" s="36">
        <v>5</v>
      </c>
      <c r="F40" s="36">
        <v>10</v>
      </c>
      <c r="G40" s="36">
        <v>13</v>
      </c>
      <c r="H40" s="36">
        <v>2</v>
      </c>
      <c r="I40" s="36">
        <v>3</v>
      </c>
      <c r="J40" s="38">
        <f t="shared" si="0"/>
        <v>33</v>
      </c>
      <c r="K40" s="38">
        <v>9</v>
      </c>
    </row>
    <row r="41" spans="1:115" ht="16" x14ac:dyDescent="0.2">
      <c r="A41" s="11"/>
      <c r="B41" s="4" t="s">
        <v>44</v>
      </c>
      <c r="C41" s="5" t="s">
        <v>45</v>
      </c>
      <c r="D41" s="6" t="s">
        <v>4</v>
      </c>
      <c r="E41" s="36">
        <v>4</v>
      </c>
      <c r="F41" s="36">
        <v>2</v>
      </c>
      <c r="G41" s="36">
        <v>4</v>
      </c>
      <c r="H41" s="36">
        <v>3</v>
      </c>
      <c r="I41" s="36">
        <v>3</v>
      </c>
      <c r="J41" s="38">
        <f t="shared" si="0"/>
        <v>16</v>
      </c>
      <c r="K41" s="40">
        <v>3</v>
      </c>
    </row>
    <row r="42" spans="1:115" ht="16" x14ac:dyDescent="0.2">
      <c r="A42" s="12" t="s">
        <v>157</v>
      </c>
      <c r="B42" s="4" t="s">
        <v>65</v>
      </c>
      <c r="C42" s="5" t="s">
        <v>66</v>
      </c>
      <c r="D42" s="6" t="s">
        <v>4</v>
      </c>
      <c r="E42" s="36">
        <v>6</v>
      </c>
      <c r="F42" s="36">
        <v>3</v>
      </c>
      <c r="G42" s="36">
        <v>1</v>
      </c>
      <c r="H42" s="36">
        <v>12</v>
      </c>
      <c r="I42" s="36">
        <v>2</v>
      </c>
      <c r="J42" s="38">
        <f t="shared" si="0"/>
        <v>24</v>
      </c>
      <c r="K42" s="38">
        <v>5</v>
      </c>
    </row>
    <row r="43" spans="1:115" ht="16" x14ac:dyDescent="0.2">
      <c r="A43" s="13"/>
      <c r="B43" s="4" t="s">
        <v>93</v>
      </c>
      <c r="C43" s="5" t="s">
        <v>94</v>
      </c>
      <c r="D43" s="6" t="s">
        <v>4</v>
      </c>
      <c r="E43" s="36"/>
      <c r="F43" s="36"/>
      <c r="G43" s="36"/>
      <c r="H43" s="36"/>
      <c r="I43" s="36"/>
      <c r="J43" s="38">
        <f t="shared" si="0"/>
        <v>0</v>
      </c>
      <c r="K43" s="38"/>
    </row>
    <row r="44" spans="1:115" ht="16" x14ac:dyDescent="0.2">
      <c r="A44" s="10" t="s">
        <v>176</v>
      </c>
      <c r="B44" s="5" t="s">
        <v>133</v>
      </c>
      <c r="C44" s="5" t="s">
        <v>134</v>
      </c>
      <c r="D44" s="6" t="s">
        <v>4</v>
      </c>
      <c r="E44" s="36"/>
      <c r="F44" s="36"/>
      <c r="G44" s="36"/>
      <c r="H44" s="36"/>
      <c r="I44" s="36"/>
      <c r="J44" s="38">
        <f t="shared" si="0"/>
        <v>0</v>
      </c>
      <c r="K44" s="38"/>
    </row>
    <row r="45" spans="1:115" ht="16" x14ac:dyDescent="0.2">
      <c r="A45" s="4" t="s">
        <v>171</v>
      </c>
      <c r="B45" s="5" t="s">
        <v>59</v>
      </c>
      <c r="C45" s="5" t="s">
        <v>60</v>
      </c>
      <c r="D45" s="6" t="s">
        <v>4</v>
      </c>
      <c r="E45" s="36">
        <v>10</v>
      </c>
      <c r="F45" s="36">
        <v>12</v>
      </c>
      <c r="G45" s="36">
        <v>15</v>
      </c>
      <c r="H45" s="36">
        <v>15</v>
      </c>
      <c r="I45" s="36">
        <v>6</v>
      </c>
      <c r="J45" s="38">
        <f t="shared" si="0"/>
        <v>58</v>
      </c>
      <c r="K45" s="38">
        <v>20</v>
      </c>
    </row>
    <row r="46" spans="1:115" ht="16" x14ac:dyDescent="0.2">
      <c r="A46" s="4" t="s">
        <v>168</v>
      </c>
      <c r="B46" s="5" t="s">
        <v>25</v>
      </c>
      <c r="C46" s="5" t="s">
        <v>26</v>
      </c>
      <c r="D46" s="6" t="s">
        <v>4</v>
      </c>
      <c r="E46" s="36"/>
      <c r="F46" s="36"/>
      <c r="G46" s="36"/>
      <c r="H46" s="36"/>
      <c r="I46" s="36"/>
      <c r="J46" s="38">
        <f t="shared" si="0"/>
        <v>0</v>
      </c>
      <c r="K46" s="38"/>
    </row>
    <row r="47" spans="1:115" ht="16" x14ac:dyDescent="0.2">
      <c r="A47" s="7" t="s">
        <v>175</v>
      </c>
      <c r="B47" s="8" t="s">
        <v>39</v>
      </c>
      <c r="C47" s="8" t="s">
        <v>40</v>
      </c>
      <c r="D47" s="9" t="s">
        <v>4</v>
      </c>
      <c r="E47" s="36">
        <v>13</v>
      </c>
      <c r="F47" s="36">
        <v>12</v>
      </c>
      <c r="G47" s="36">
        <v>14</v>
      </c>
      <c r="H47" s="36">
        <v>15</v>
      </c>
      <c r="I47" s="36">
        <v>6</v>
      </c>
      <c r="J47" s="38">
        <f t="shared" si="0"/>
        <v>60</v>
      </c>
      <c r="K47" s="38">
        <v>22</v>
      </c>
    </row>
    <row r="48" spans="1:115" ht="17.25" customHeight="1" x14ac:dyDescent="0.2">
      <c r="A48" s="4" t="s">
        <v>189</v>
      </c>
      <c r="B48" s="19" t="s">
        <v>190</v>
      </c>
      <c r="C48" s="5" t="s">
        <v>191</v>
      </c>
      <c r="D48" s="6" t="s">
        <v>4</v>
      </c>
      <c r="E48" s="36">
        <v>7</v>
      </c>
      <c r="F48" s="36">
        <v>12</v>
      </c>
      <c r="G48" s="36">
        <v>15</v>
      </c>
      <c r="H48" s="36">
        <v>15</v>
      </c>
      <c r="I48" s="36">
        <v>6</v>
      </c>
      <c r="J48" s="38">
        <f t="shared" si="0"/>
        <v>55</v>
      </c>
      <c r="K48" s="38">
        <v>18</v>
      </c>
    </row>
    <row r="49" spans="8:9" x14ac:dyDescent="0.15">
      <c r="H49"/>
      <c r="I49"/>
    </row>
    <row r="50" spans="8:9" x14ac:dyDescent="0.15">
      <c r="H50"/>
      <c r="I50"/>
    </row>
    <row r="51" spans="8:9" x14ac:dyDescent="0.15">
      <c r="H51"/>
      <c r="I51"/>
    </row>
    <row r="52" spans="8:9" x14ac:dyDescent="0.15">
      <c r="H52"/>
      <c r="I52"/>
    </row>
    <row r="53" spans="8:9" x14ac:dyDescent="0.15">
      <c r="H53"/>
      <c r="I53"/>
    </row>
    <row r="54" spans="8:9" x14ac:dyDescent="0.15">
      <c r="H54"/>
      <c r="I54"/>
    </row>
    <row r="55" spans="8:9" x14ac:dyDescent="0.15">
      <c r="H55"/>
      <c r="I55"/>
    </row>
    <row r="56" spans="8:9" x14ac:dyDescent="0.15">
      <c r="H56"/>
      <c r="I56"/>
    </row>
    <row r="57" spans="8:9" x14ac:dyDescent="0.15">
      <c r="H57"/>
      <c r="I57"/>
    </row>
    <row r="58" spans="8:9" x14ac:dyDescent="0.15">
      <c r="H58"/>
      <c r="I58"/>
    </row>
    <row r="59" spans="8:9" x14ac:dyDescent="0.15">
      <c r="H59"/>
      <c r="I59"/>
    </row>
    <row r="60" spans="8:9" x14ac:dyDescent="0.15">
      <c r="H60"/>
      <c r="I60"/>
    </row>
    <row r="61" spans="8:9" x14ac:dyDescent="0.15">
      <c r="H61"/>
      <c r="I61"/>
    </row>
    <row r="62" spans="8:9" x14ac:dyDescent="0.15">
      <c r="H62"/>
      <c r="I62"/>
    </row>
    <row r="63" spans="8:9" x14ac:dyDescent="0.15">
      <c r="H63"/>
      <c r="I63"/>
    </row>
    <row r="64" spans="8:9" x14ac:dyDescent="0.15">
      <c r="H64"/>
      <c r="I64"/>
    </row>
    <row r="65" spans="8:9" x14ac:dyDescent="0.15">
      <c r="H65"/>
      <c r="I65"/>
    </row>
    <row r="66" spans="8:9" x14ac:dyDescent="0.15">
      <c r="H66"/>
      <c r="I66"/>
    </row>
    <row r="67" spans="8:9" x14ac:dyDescent="0.15">
      <c r="H67"/>
      <c r="I67"/>
    </row>
    <row r="68" spans="8:9" x14ac:dyDescent="0.15">
      <c r="H68"/>
      <c r="I68"/>
    </row>
    <row r="69" spans="8:9" x14ac:dyDescent="0.15">
      <c r="H69"/>
      <c r="I69"/>
    </row>
    <row r="70" spans="8:9" x14ac:dyDescent="0.15">
      <c r="H70"/>
      <c r="I70"/>
    </row>
    <row r="71" spans="8:9" x14ac:dyDescent="0.15">
      <c r="H71"/>
      <c r="I71"/>
    </row>
    <row r="72" spans="8:9" x14ac:dyDescent="0.15">
      <c r="H72"/>
      <c r="I72"/>
    </row>
    <row r="73" spans="8:9" x14ac:dyDescent="0.15">
      <c r="H73"/>
      <c r="I73"/>
    </row>
    <row r="74" spans="8:9" x14ac:dyDescent="0.15">
      <c r="H74"/>
      <c r="I74"/>
    </row>
    <row r="75" spans="8:9" x14ac:dyDescent="0.15">
      <c r="H75"/>
      <c r="I75"/>
    </row>
    <row r="76" spans="8:9" x14ac:dyDescent="0.15">
      <c r="H76"/>
      <c r="I76"/>
    </row>
    <row r="77" spans="8:9" x14ac:dyDescent="0.15">
      <c r="H77"/>
      <c r="I77"/>
    </row>
    <row r="78" spans="8:9" x14ac:dyDescent="0.15">
      <c r="H78"/>
      <c r="I78"/>
    </row>
    <row r="79" spans="8:9" x14ac:dyDescent="0.15">
      <c r="H79"/>
      <c r="I79"/>
    </row>
    <row r="80" spans="8:9" x14ac:dyDescent="0.15">
      <c r="H80"/>
      <c r="I80"/>
    </row>
    <row r="81" spans="8:9" x14ac:dyDescent="0.15">
      <c r="H81"/>
      <c r="I81"/>
    </row>
    <row r="82" spans="8:9" x14ac:dyDescent="0.15">
      <c r="H82"/>
      <c r="I82"/>
    </row>
    <row r="83" spans="8:9" x14ac:dyDescent="0.15">
      <c r="H83"/>
      <c r="I83"/>
    </row>
  </sheetData>
  <sortState xmlns:xlrd2="http://schemas.microsoft.com/office/spreadsheetml/2017/richdata2" ref="M6:M35">
    <sortCondition ref="M35"/>
  </sortState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abSelected="1" zoomScale="93" workbookViewId="0">
      <selection activeCell="M2" sqref="M2:N25"/>
    </sheetView>
  </sheetViews>
  <sheetFormatPr baseColWidth="10" defaultColWidth="8.83203125" defaultRowHeight="13" x14ac:dyDescent="0.15"/>
  <cols>
    <col min="1" max="1" width="24.33203125" customWidth="1"/>
    <col min="2" max="2" width="23.1640625" customWidth="1"/>
    <col min="3" max="3" width="29" customWidth="1"/>
    <col min="4" max="4" width="18.83203125" customWidth="1"/>
    <col min="5" max="5" width="20.1640625" customWidth="1"/>
    <col min="6" max="6" width="15.1640625" customWidth="1"/>
    <col min="7" max="7" width="13.5" customWidth="1"/>
    <col min="8" max="8" width="14.5" customWidth="1"/>
    <col min="9" max="9" width="15.5" customWidth="1"/>
    <col min="10" max="10" width="10.5" style="34" customWidth="1"/>
    <col min="11" max="11" width="14.83203125" style="34" customWidth="1"/>
  </cols>
  <sheetData>
    <row r="1" spans="1:11" s="15" customFormat="1" ht="72.75" customHeight="1" x14ac:dyDescent="0.2">
      <c r="A1" s="17" t="s">
        <v>0</v>
      </c>
      <c r="B1" s="16" t="s">
        <v>165</v>
      </c>
      <c r="C1" s="16" t="s">
        <v>162</v>
      </c>
      <c r="D1" s="18" t="s">
        <v>1</v>
      </c>
      <c r="E1" s="24" t="s">
        <v>201</v>
      </c>
      <c r="F1" s="24" t="s">
        <v>202</v>
      </c>
      <c r="G1" s="24" t="s">
        <v>203</v>
      </c>
      <c r="H1" s="24" t="s">
        <v>200</v>
      </c>
      <c r="I1" s="24" t="s">
        <v>199</v>
      </c>
      <c r="J1" s="23" t="s">
        <v>205</v>
      </c>
      <c r="K1" s="23" t="s">
        <v>198</v>
      </c>
    </row>
    <row r="2" spans="1:11" s="15" customFormat="1" ht="16" x14ac:dyDescent="0.2">
      <c r="A2" s="7" t="s">
        <v>183</v>
      </c>
      <c r="B2" s="5" t="s">
        <v>97</v>
      </c>
      <c r="C2" s="5" t="s">
        <v>53</v>
      </c>
      <c r="D2" s="6" t="s">
        <v>7</v>
      </c>
      <c r="E2" s="36">
        <v>10</v>
      </c>
      <c r="F2" s="36">
        <v>12</v>
      </c>
      <c r="G2" s="36">
        <v>13</v>
      </c>
      <c r="H2" s="27">
        <v>16</v>
      </c>
      <c r="I2" s="33">
        <v>6</v>
      </c>
      <c r="J2" s="23">
        <f>Таблица4[[#This Row],[5 этап]]+Таблица4[[#This Row],[4 этап]]+Таблица4[[#This Row],[3 этап]]+Таблица4[[#This Row],[2 этап]]+Таблица4[[#This Row],[1 этап]]</f>
        <v>57</v>
      </c>
      <c r="K2" s="23">
        <v>18</v>
      </c>
    </row>
    <row r="3" spans="1:11" s="15" customFormat="1" ht="17.25" customHeight="1" x14ac:dyDescent="0.2">
      <c r="A3" s="7" t="s">
        <v>183</v>
      </c>
      <c r="B3" s="5" t="s">
        <v>97</v>
      </c>
      <c r="C3" s="5" t="s">
        <v>31</v>
      </c>
      <c r="D3" s="6" t="s">
        <v>7</v>
      </c>
      <c r="E3" s="36">
        <v>14</v>
      </c>
      <c r="F3" s="36">
        <v>8</v>
      </c>
      <c r="G3" s="36">
        <v>5</v>
      </c>
      <c r="H3" s="27">
        <v>12</v>
      </c>
      <c r="I3" s="33">
        <v>2</v>
      </c>
      <c r="J3" s="23">
        <f>Таблица4[[#This Row],[5 этап]]+Таблица4[[#This Row],[4 этап]]+Таблица4[[#This Row],[3 этап]]+Таблица4[[#This Row],[2 этап]]+Таблица4[[#This Row],[1 этап]]</f>
        <v>41</v>
      </c>
      <c r="K3" s="23">
        <v>14</v>
      </c>
    </row>
    <row r="4" spans="1:11" s="15" customFormat="1" ht="16" x14ac:dyDescent="0.2">
      <c r="A4" s="11"/>
      <c r="B4" s="4" t="s">
        <v>8</v>
      </c>
      <c r="C4" s="5" t="s">
        <v>9</v>
      </c>
      <c r="D4" s="6" t="s">
        <v>7</v>
      </c>
      <c r="E4" s="36">
        <v>7</v>
      </c>
      <c r="F4" s="36">
        <v>7</v>
      </c>
      <c r="G4" s="36">
        <v>7</v>
      </c>
      <c r="H4" s="27">
        <v>3</v>
      </c>
      <c r="I4" s="33">
        <v>1</v>
      </c>
      <c r="J4" s="23">
        <f>Таблица4[[#This Row],[5 этап]]+Таблица4[[#This Row],[4 этап]]+Таблица4[[#This Row],[3 этап]]+Таблица4[[#This Row],[2 этап]]+Таблица4[[#This Row],[1 этап]]</f>
        <v>25</v>
      </c>
      <c r="K4" s="23">
        <v>5</v>
      </c>
    </row>
    <row r="5" spans="1:11" s="15" customFormat="1" ht="16" x14ac:dyDescent="0.2">
      <c r="A5" s="12" t="s">
        <v>178</v>
      </c>
      <c r="B5" s="4" t="s">
        <v>54</v>
      </c>
      <c r="C5" s="5" t="s">
        <v>55</v>
      </c>
      <c r="D5" s="6" t="s">
        <v>7</v>
      </c>
      <c r="E5" s="36">
        <v>7</v>
      </c>
      <c r="F5" s="36">
        <v>4</v>
      </c>
      <c r="G5" s="36">
        <v>2</v>
      </c>
      <c r="H5" s="27">
        <v>10</v>
      </c>
      <c r="I5" s="33">
        <v>2</v>
      </c>
      <c r="J5" s="23">
        <f>Таблица4[[#This Row],[5 этап]]+Таблица4[[#This Row],[4 этап]]+Таблица4[[#This Row],[3 этап]]+Таблица4[[#This Row],[2 этап]]+Таблица4[[#This Row],[1 этап]]</f>
        <v>25</v>
      </c>
      <c r="K5" s="23">
        <v>5</v>
      </c>
    </row>
    <row r="6" spans="1:11" s="15" customFormat="1" ht="16" x14ac:dyDescent="0.2">
      <c r="A6" s="13"/>
      <c r="B6" s="4" t="s">
        <v>37</v>
      </c>
      <c r="C6" s="5" t="s">
        <v>38</v>
      </c>
      <c r="D6" s="6" t="s">
        <v>7</v>
      </c>
      <c r="E6" s="36"/>
      <c r="F6" s="36"/>
      <c r="G6" s="36"/>
      <c r="H6" s="27"/>
      <c r="I6" s="33"/>
      <c r="J6" s="23">
        <f>Таблица4[[#This Row],[5 этап]]+Таблица4[[#This Row],[4 этап]]+Таблица4[[#This Row],[3 этап]]+Таблица4[[#This Row],[2 этап]]+Таблица4[[#This Row],[1 этап]]</f>
        <v>0</v>
      </c>
      <c r="K6" s="23"/>
    </row>
    <row r="7" spans="1:11" s="15" customFormat="1" ht="16" x14ac:dyDescent="0.2">
      <c r="A7" s="10" t="s">
        <v>186</v>
      </c>
      <c r="B7" s="5" t="s">
        <v>78</v>
      </c>
      <c r="C7" s="5" t="s">
        <v>9</v>
      </c>
      <c r="D7" s="6" t="s">
        <v>7</v>
      </c>
      <c r="E7" s="36">
        <v>9</v>
      </c>
      <c r="F7" s="36">
        <v>9</v>
      </c>
      <c r="G7" s="36">
        <v>6</v>
      </c>
      <c r="H7" s="27">
        <v>9</v>
      </c>
      <c r="I7" s="33">
        <v>2</v>
      </c>
      <c r="J7" s="23">
        <f>Таблица4[[#This Row],[5 этап]]+Таблица4[[#This Row],[4 этап]]+Таблица4[[#This Row],[3 этап]]+Таблица4[[#This Row],[2 этап]]+Таблица4[[#This Row],[1 этап]]</f>
        <v>35</v>
      </c>
      <c r="K7" s="23">
        <v>11</v>
      </c>
    </row>
    <row r="8" spans="1:11" s="15" customFormat="1" ht="16" x14ac:dyDescent="0.2">
      <c r="A8" s="7" t="s">
        <v>182</v>
      </c>
      <c r="B8" s="5" t="s">
        <v>126</v>
      </c>
      <c r="C8" s="5" t="s">
        <v>9</v>
      </c>
      <c r="D8" s="6" t="s">
        <v>7</v>
      </c>
      <c r="E8" s="36">
        <v>11</v>
      </c>
      <c r="F8" s="36">
        <v>11</v>
      </c>
      <c r="G8" s="36">
        <v>12</v>
      </c>
      <c r="H8" s="27"/>
      <c r="I8" s="33"/>
      <c r="J8" s="23">
        <f>Таблица4[[#This Row],[5 этап]]+Таблица4[[#This Row],[4 этап]]+Таблица4[[#This Row],[3 этап]]+Таблица4[[#This Row],[2 этап]]+Таблица4[[#This Row],[1 этап]]</f>
        <v>34</v>
      </c>
      <c r="K8" s="23">
        <v>10</v>
      </c>
    </row>
    <row r="9" spans="1:11" s="15" customFormat="1" ht="16" x14ac:dyDescent="0.2">
      <c r="A9" s="11"/>
      <c r="B9" s="4" t="s">
        <v>28</v>
      </c>
      <c r="C9" s="5" t="s">
        <v>29</v>
      </c>
      <c r="D9" s="6" t="s">
        <v>7</v>
      </c>
      <c r="E9" s="36">
        <v>8</v>
      </c>
      <c r="F9" s="36">
        <v>7</v>
      </c>
      <c r="G9" s="36">
        <v>3</v>
      </c>
      <c r="H9" s="27">
        <v>14</v>
      </c>
      <c r="I9" s="33">
        <v>1</v>
      </c>
      <c r="J9" s="23">
        <f>Таблица4[[#This Row],[5 этап]]+Таблица4[[#This Row],[4 этап]]+Таблица4[[#This Row],[3 этап]]+Таблица4[[#This Row],[2 этап]]+Таблица4[[#This Row],[1 этап]]</f>
        <v>33</v>
      </c>
      <c r="K9" s="23">
        <v>9</v>
      </c>
    </row>
    <row r="10" spans="1:11" s="15" customFormat="1" ht="16" x14ac:dyDescent="0.2">
      <c r="A10" s="12"/>
      <c r="B10" s="4" t="s">
        <v>70</v>
      </c>
      <c r="C10" s="5" t="s">
        <v>71</v>
      </c>
      <c r="D10" s="6" t="s">
        <v>7</v>
      </c>
      <c r="E10" s="36"/>
      <c r="F10" s="36"/>
      <c r="G10" s="36"/>
      <c r="H10" s="27"/>
      <c r="I10" s="33"/>
      <c r="J10" s="23">
        <f>Таблица4[[#This Row],[5 этап]]+Таблица4[[#This Row],[4 этап]]+Таблица4[[#This Row],[3 этап]]+Таблица4[[#This Row],[2 этап]]+Таблица4[[#This Row],[1 этап]]</f>
        <v>0</v>
      </c>
      <c r="K10" s="23"/>
    </row>
    <row r="11" spans="1:11" s="15" customFormat="1" ht="16" x14ac:dyDescent="0.2">
      <c r="A11" s="12" t="s">
        <v>179</v>
      </c>
      <c r="B11" s="4" t="s">
        <v>72</v>
      </c>
      <c r="C11" s="5" t="s">
        <v>73</v>
      </c>
      <c r="D11" s="6" t="s">
        <v>7</v>
      </c>
      <c r="E11" s="36">
        <v>9</v>
      </c>
      <c r="F11" s="36">
        <v>7</v>
      </c>
      <c r="G11" s="36">
        <v>8</v>
      </c>
      <c r="H11" s="27">
        <v>16</v>
      </c>
      <c r="I11" s="33">
        <v>6</v>
      </c>
      <c r="J11" s="23">
        <f>Таблица4[[#This Row],[5 этап]]+Таблица4[[#This Row],[4 этап]]+Таблица4[[#This Row],[3 этап]]+Таблица4[[#This Row],[2 этап]]+Таблица4[[#This Row],[1 этап]]</f>
        <v>46</v>
      </c>
      <c r="K11" s="23">
        <v>16</v>
      </c>
    </row>
    <row r="12" spans="1:11" s="15" customFormat="1" ht="16" x14ac:dyDescent="0.2">
      <c r="A12" s="12"/>
      <c r="B12" s="4" t="s">
        <v>61</v>
      </c>
      <c r="C12" s="5" t="s">
        <v>74</v>
      </c>
      <c r="D12" s="6" t="s">
        <v>7</v>
      </c>
      <c r="E12" s="36">
        <v>10</v>
      </c>
      <c r="F12" s="36">
        <v>6</v>
      </c>
      <c r="G12" s="36">
        <v>2</v>
      </c>
      <c r="H12" s="27">
        <v>2</v>
      </c>
      <c r="I12" s="33">
        <v>1</v>
      </c>
      <c r="J12" s="23">
        <f>Таблица4[[#This Row],[5 этап]]+Таблица4[[#This Row],[4 этап]]+Таблица4[[#This Row],[3 этап]]+Таблица4[[#This Row],[2 этап]]+Таблица4[[#This Row],[1 этап]]</f>
        <v>21</v>
      </c>
      <c r="K12" s="32">
        <v>3</v>
      </c>
    </row>
    <row r="13" spans="1:11" s="15" customFormat="1" ht="16" x14ac:dyDescent="0.2">
      <c r="A13" s="13"/>
      <c r="B13" s="4" t="s">
        <v>91</v>
      </c>
      <c r="C13" s="5" t="s">
        <v>92</v>
      </c>
      <c r="D13" s="6" t="s">
        <v>7</v>
      </c>
      <c r="E13" s="36">
        <v>3</v>
      </c>
      <c r="F13" s="36">
        <v>3</v>
      </c>
      <c r="G13" s="36">
        <v>1</v>
      </c>
      <c r="H13" s="27">
        <v>14</v>
      </c>
      <c r="I13" s="33">
        <v>1</v>
      </c>
      <c r="J13" s="23">
        <f>Таблица4[[#This Row],[5 этап]]+Таблица4[[#This Row],[4 этап]]+Таблица4[[#This Row],[3 этап]]+Таблица4[[#This Row],[2 этап]]+Таблица4[[#This Row],[1 этап]]</f>
        <v>22</v>
      </c>
      <c r="K13" s="23">
        <v>4</v>
      </c>
    </row>
    <row r="14" spans="1:11" s="15" customFormat="1" ht="16" x14ac:dyDescent="0.2">
      <c r="A14" s="10" t="s">
        <v>75</v>
      </c>
      <c r="B14" s="5" t="s">
        <v>76</v>
      </c>
      <c r="C14" s="5" t="s">
        <v>77</v>
      </c>
      <c r="D14" s="6" t="s">
        <v>7</v>
      </c>
      <c r="E14" s="36">
        <v>6</v>
      </c>
      <c r="F14" s="36">
        <v>9</v>
      </c>
      <c r="G14" s="36">
        <v>4</v>
      </c>
      <c r="H14" s="27">
        <v>7</v>
      </c>
      <c r="I14" s="33">
        <v>2</v>
      </c>
      <c r="J14" s="23">
        <f>Таблица4[[#This Row],[5 этап]]+Таблица4[[#This Row],[4 этап]]+Таблица4[[#This Row],[3 этап]]+Таблица4[[#This Row],[2 этап]]+Таблица4[[#This Row],[1 этап]]</f>
        <v>28</v>
      </c>
      <c r="K14" s="23">
        <v>6</v>
      </c>
    </row>
    <row r="15" spans="1:11" s="15" customFormat="1" ht="16" x14ac:dyDescent="0.2">
      <c r="A15" s="4" t="s">
        <v>22</v>
      </c>
      <c r="B15" s="5" t="s">
        <v>5</v>
      </c>
      <c r="C15" s="5" t="s">
        <v>6</v>
      </c>
      <c r="D15" s="6" t="s">
        <v>7</v>
      </c>
      <c r="E15" s="36"/>
      <c r="F15" s="36"/>
      <c r="G15" s="36"/>
      <c r="H15" s="27"/>
      <c r="I15" s="33"/>
      <c r="J15" s="23">
        <f>Таблица4[[#This Row],[5 этап]]+Таблица4[[#This Row],[4 этап]]+Таблица4[[#This Row],[3 этап]]+Таблица4[[#This Row],[2 этап]]+Таблица4[[#This Row],[1 этап]]</f>
        <v>0</v>
      </c>
      <c r="K15" s="23"/>
    </row>
    <row r="16" spans="1:11" s="15" customFormat="1" ht="16" x14ac:dyDescent="0.2">
      <c r="A16" s="4" t="s">
        <v>22</v>
      </c>
      <c r="B16" s="5" t="s">
        <v>23</v>
      </c>
      <c r="C16" s="5" t="s">
        <v>24</v>
      </c>
      <c r="D16" s="6" t="s">
        <v>7</v>
      </c>
      <c r="E16" s="36"/>
      <c r="F16" s="36"/>
      <c r="G16" s="36"/>
      <c r="H16" s="27"/>
      <c r="I16" s="33"/>
      <c r="J16" s="23">
        <f>Таблица4[[#This Row],[5 этап]]+Таблица4[[#This Row],[4 этап]]+Таблица4[[#This Row],[3 этап]]+Таблица4[[#This Row],[2 этап]]+Таблица4[[#This Row],[1 этап]]</f>
        <v>0</v>
      </c>
      <c r="K16" s="23"/>
    </row>
    <row r="17" spans="1:11" s="15" customFormat="1" ht="16" x14ac:dyDescent="0.2">
      <c r="A17" s="4" t="s">
        <v>181</v>
      </c>
      <c r="B17" s="5" t="s">
        <v>120</v>
      </c>
      <c r="C17" s="5" t="s">
        <v>121</v>
      </c>
      <c r="D17" s="6" t="s">
        <v>7</v>
      </c>
      <c r="E17" s="36"/>
      <c r="F17" s="36"/>
      <c r="G17" s="36"/>
      <c r="H17" s="27"/>
      <c r="I17" s="33"/>
      <c r="J17" s="23">
        <f>Таблица4[[#This Row],[5 этап]]+Таблица4[[#This Row],[4 этап]]+Таблица4[[#This Row],[3 этап]]+Таблица4[[#This Row],[2 этап]]+Таблица4[[#This Row],[1 этап]]</f>
        <v>0</v>
      </c>
      <c r="K17" s="23"/>
    </row>
    <row r="18" spans="1:11" s="15" customFormat="1" ht="16" x14ac:dyDescent="0.2">
      <c r="A18" s="4" t="s">
        <v>167</v>
      </c>
      <c r="B18" s="5" t="s">
        <v>89</v>
      </c>
      <c r="C18" s="5" t="s">
        <v>90</v>
      </c>
      <c r="D18" s="6" t="s">
        <v>7</v>
      </c>
      <c r="E18" s="36"/>
      <c r="F18" s="36"/>
      <c r="G18" s="36"/>
      <c r="H18" s="27"/>
      <c r="I18" s="33"/>
      <c r="J18" s="23">
        <f>Таблица4[[#This Row],[5 этап]]+Таблица4[[#This Row],[4 этап]]+Таблица4[[#This Row],[3 этап]]+Таблица4[[#This Row],[2 этап]]+Таблица4[[#This Row],[1 этап]]</f>
        <v>0</v>
      </c>
      <c r="K18" s="23"/>
    </row>
    <row r="19" spans="1:11" s="15" customFormat="1" ht="16" x14ac:dyDescent="0.2">
      <c r="A19" s="4" t="s">
        <v>34</v>
      </c>
      <c r="B19" s="5" t="s">
        <v>35</v>
      </c>
      <c r="C19" s="5" t="s">
        <v>36</v>
      </c>
      <c r="D19" s="6" t="s">
        <v>7</v>
      </c>
      <c r="E19" s="36">
        <v>12</v>
      </c>
      <c r="F19" s="36">
        <v>6</v>
      </c>
      <c r="G19" s="36">
        <v>10</v>
      </c>
      <c r="H19" s="27">
        <v>16</v>
      </c>
      <c r="I19" s="33">
        <v>6</v>
      </c>
      <c r="J19" s="23">
        <f>Таблица4[[#This Row],[5 этап]]+Таблица4[[#This Row],[4 этап]]+Таблица4[[#This Row],[3 этап]]+Таблица4[[#This Row],[2 этап]]+Таблица4[[#This Row],[1 этап]]</f>
        <v>50</v>
      </c>
      <c r="K19" s="23">
        <v>17</v>
      </c>
    </row>
    <row r="20" spans="1:11" s="15" customFormat="1" ht="16" x14ac:dyDescent="0.2">
      <c r="A20" s="7" t="s">
        <v>172</v>
      </c>
      <c r="B20" s="5" t="s">
        <v>95</v>
      </c>
      <c r="C20" s="5" t="s">
        <v>96</v>
      </c>
      <c r="D20" s="6" t="s">
        <v>7</v>
      </c>
      <c r="E20" s="36">
        <v>4</v>
      </c>
      <c r="F20" s="36">
        <v>10</v>
      </c>
      <c r="G20" s="36">
        <v>6</v>
      </c>
      <c r="H20" s="27">
        <v>16</v>
      </c>
      <c r="I20" s="33">
        <v>5</v>
      </c>
      <c r="J20" s="23">
        <f>Таблица4[[#This Row],[5 этап]]+Таблица4[[#This Row],[4 этап]]+Таблица4[[#This Row],[3 этап]]+Таблица4[[#This Row],[2 этап]]+Таблица4[[#This Row],[1 этап]]</f>
        <v>41</v>
      </c>
      <c r="K20" s="23">
        <v>14</v>
      </c>
    </row>
    <row r="21" spans="1:11" s="15" customFormat="1" ht="16" x14ac:dyDescent="0.2">
      <c r="A21" s="11"/>
      <c r="B21" s="4" t="s">
        <v>16</v>
      </c>
      <c r="C21" s="5" t="s">
        <v>48</v>
      </c>
      <c r="D21" s="6" t="s">
        <v>7</v>
      </c>
      <c r="E21" s="36">
        <v>3</v>
      </c>
      <c r="F21" s="36">
        <v>5</v>
      </c>
      <c r="G21" s="36">
        <v>13</v>
      </c>
      <c r="H21" s="27">
        <v>16</v>
      </c>
      <c r="I21" s="33">
        <v>6</v>
      </c>
      <c r="J21" s="23">
        <f>Таблица4[[#This Row],[5 этап]]+Таблица4[[#This Row],[4 этап]]+Таблица4[[#This Row],[3 этап]]+Таблица4[[#This Row],[2 этап]]+Таблица4[[#This Row],[1 этап]]</f>
        <v>43</v>
      </c>
      <c r="K21" s="23">
        <v>15</v>
      </c>
    </row>
    <row r="22" spans="1:11" s="15" customFormat="1" ht="16" x14ac:dyDescent="0.2">
      <c r="A22" s="12"/>
      <c r="B22" s="4" t="s">
        <v>49</v>
      </c>
      <c r="C22" s="5" t="s">
        <v>50</v>
      </c>
      <c r="D22" s="6" t="s">
        <v>7</v>
      </c>
      <c r="E22" s="36">
        <v>2</v>
      </c>
      <c r="F22" s="36">
        <v>7</v>
      </c>
      <c r="G22" s="36">
        <v>10</v>
      </c>
      <c r="H22" s="27">
        <v>12</v>
      </c>
      <c r="I22" s="33">
        <v>4</v>
      </c>
      <c r="J22" s="23">
        <f>Таблица4[[#This Row],[5 этап]]+Таблица4[[#This Row],[4 этап]]+Таблица4[[#This Row],[3 этап]]+Таблица4[[#This Row],[2 этап]]+Таблица4[[#This Row],[1 этап]]</f>
        <v>35</v>
      </c>
      <c r="K22" s="23">
        <v>11</v>
      </c>
    </row>
    <row r="23" spans="1:11" s="15" customFormat="1" ht="16" x14ac:dyDescent="0.2">
      <c r="A23" s="12" t="s">
        <v>184</v>
      </c>
      <c r="B23" s="4" t="s">
        <v>18</v>
      </c>
      <c r="C23" s="5" t="s">
        <v>53</v>
      </c>
      <c r="D23" s="6" t="s">
        <v>7</v>
      </c>
      <c r="E23" s="36">
        <v>6</v>
      </c>
      <c r="F23" s="36">
        <v>2</v>
      </c>
      <c r="G23" s="36">
        <v>5</v>
      </c>
      <c r="H23" s="27">
        <v>6</v>
      </c>
      <c r="I23" s="33">
        <v>6</v>
      </c>
      <c r="J23" s="23">
        <f>Таблица4[[#This Row],[5 этап]]+Таблица4[[#This Row],[4 этап]]+Таблица4[[#This Row],[3 этап]]+Таблица4[[#This Row],[2 этап]]+Таблица4[[#This Row],[1 этап]]</f>
        <v>25</v>
      </c>
      <c r="K23" s="23">
        <v>5</v>
      </c>
    </row>
    <row r="24" spans="1:11" s="15" customFormat="1" ht="16" x14ac:dyDescent="0.2">
      <c r="A24" s="12"/>
      <c r="B24" s="4" t="s">
        <v>18</v>
      </c>
      <c r="C24" s="5" t="s">
        <v>64</v>
      </c>
      <c r="D24" s="6" t="s">
        <v>7</v>
      </c>
      <c r="E24" s="36">
        <v>1</v>
      </c>
      <c r="F24" s="36">
        <v>2</v>
      </c>
      <c r="G24" s="36">
        <v>1</v>
      </c>
      <c r="H24" s="27">
        <v>11</v>
      </c>
      <c r="I24" s="33">
        <v>2</v>
      </c>
      <c r="J24" s="23">
        <f>Таблица4[[#This Row],[5 этап]]+Таблица4[[#This Row],[4 этап]]+Таблица4[[#This Row],[3 этап]]+Таблица4[[#This Row],[2 этап]]+Таблица4[[#This Row],[1 этап]]</f>
        <v>17</v>
      </c>
      <c r="K24" s="32">
        <v>2</v>
      </c>
    </row>
    <row r="25" spans="1:11" s="15" customFormat="1" ht="16" x14ac:dyDescent="0.2">
      <c r="A25" s="12"/>
      <c r="B25" s="4" t="s">
        <v>46</v>
      </c>
      <c r="C25" s="5" t="s">
        <v>104</v>
      </c>
      <c r="D25" s="6" t="s">
        <v>7</v>
      </c>
      <c r="E25" s="36">
        <v>5</v>
      </c>
      <c r="F25" s="36">
        <v>4</v>
      </c>
      <c r="G25" s="36">
        <v>9</v>
      </c>
      <c r="H25" s="27">
        <v>10</v>
      </c>
      <c r="I25" s="33">
        <v>6</v>
      </c>
      <c r="J25" s="23">
        <f>Таблица4[[#This Row],[5 этап]]+Таблица4[[#This Row],[4 этап]]+Таблица4[[#This Row],[3 этап]]+Таблица4[[#This Row],[2 этап]]+Таблица4[[#This Row],[1 этап]]</f>
        <v>34</v>
      </c>
      <c r="K25" s="23">
        <v>10</v>
      </c>
    </row>
    <row r="26" spans="1:11" s="15" customFormat="1" ht="16" x14ac:dyDescent="0.2">
      <c r="A26" s="12"/>
      <c r="B26" s="4" t="s">
        <v>18</v>
      </c>
      <c r="C26" s="5" t="s">
        <v>107</v>
      </c>
      <c r="D26" s="6" t="s">
        <v>7</v>
      </c>
      <c r="E26" s="36">
        <v>5</v>
      </c>
      <c r="F26" s="36">
        <v>1</v>
      </c>
      <c r="G26" s="36">
        <v>3</v>
      </c>
      <c r="H26" s="27">
        <v>1</v>
      </c>
      <c r="I26" s="33">
        <v>2</v>
      </c>
      <c r="J26" s="23">
        <f>Таблица4[[#This Row],[5 этап]]+Таблица4[[#This Row],[4 этап]]+Таблица4[[#This Row],[3 этап]]+Таблица4[[#This Row],[2 этап]]+Таблица4[[#This Row],[1 этап]]</f>
        <v>12</v>
      </c>
      <c r="K26" s="32">
        <v>1</v>
      </c>
    </row>
    <row r="27" spans="1:11" s="15" customFormat="1" ht="16" x14ac:dyDescent="0.2">
      <c r="A27" s="13"/>
      <c r="B27" s="4" t="s">
        <v>108</v>
      </c>
      <c r="C27" s="5" t="s">
        <v>58</v>
      </c>
      <c r="D27" s="6" t="s">
        <v>7</v>
      </c>
      <c r="E27" s="36">
        <v>7</v>
      </c>
      <c r="F27" s="36">
        <v>6</v>
      </c>
      <c r="G27" s="36">
        <v>9</v>
      </c>
      <c r="H27" s="27">
        <v>8</v>
      </c>
      <c r="I27" s="33">
        <v>1</v>
      </c>
      <c r="J27" s="23">
        <f>Таблица4[[#This Row],[5 этап]]+Таблица4[[#This Row],[4 этап]]+Таблица4[[#This Row],[3 этап]]+Таблица4[[#This Row],[2 этап]]+Таблица4[[#This Row],[1 этап]]</f>
        <v>31</v>
      </c>
      <c r="K27" s="23">
        <v>8</v>
      </c>
    </row>
    <row r="28" spans="1:11" s="15" customFormat="1" ht="16" x14ac:dyDescent="0.2">
      <c r="A28" s="10" t="s">
        <v>142</v>
      </c>
      <c r="B28" s="5" t="s">
        <v>143</v>
      </c>
      <c r="C28" s="5" t="s">
        <v>144</v>
      </c>
      <c r="D28" s="6" t="s">
        <v>7</v>
      </c>
      <c r="E28" s="36">
        <v>6</v>
      </c>
      <c r="F28" s="36">
        <v>8</v>
      </c>
      <c r="G28" s="36">
        <v>11</v>
      </c>
      <c r="H28" s="27">
        <v>5</v>
      </c>
      <c r="I28" s="33">
        <v>6</v>
      </c>
      <c r="J28" s="23">
        <f>Таблица4[[#This Row],[5 этап]]+Таблица4[[#This Row],[4 этап]]+Таблица4[[#This Row],[3 этап]]+Таблица4[[#This Row],[2 этап]]+Таблица4[[#This Row],[1 этап]]</f>
        <v>36</v>
      </c>
      <c r="K28" s="23">
        <v>12</v>
      </c>
    </row>
    <row r="29" spans="1:11" s="15" customFormat="1" ht="16" x14ac:dyDescent="0.2">
      <c r="A29" s="7" t="s">
        <v>185</v>
      </c>
      <c r="B29" s="8" t="s">
        <v>18</v>
      </c>
      <c r="C29" s="8" t="s">
        <v>19</v>
      </c>
      <c r="D29" s="9" t="s">
        <v>7</v>
      </c>
      <c r="E29" s="36">
        <v>7</v>
      </c>
      <c r="F29" s="36">
        <v>8</v>
      </c>
      <c r="G29" s="36">
        <v>7</v>
      </c>
      <c r="H29" s="27">
        <v>4</v>
      </c>
      <c r="I29" s="33">
        <v>3</v>
      </c>
      <c r="J29" s="23">
        <f>Таблица4[[#This Row],[5 этап]]+Таблица4[[#This Row],[4 этап]]+Таблица4[[#This Row],[3 этап]]+Таблица4[[#This Row],[2 этап]]+Таблица4[[#This Row],[1 этап]]</f>
        <v>29</v>
      </c>
      <c r="K29" s="23">
        <v>7</v>
      </c>
    </row>
    <row r="30" spans="1:11" ht="16" x14ac:dyDescent="0.2">
      <c r="A30" s="7" t="s">
        <v>194</v>
      </c>
      <c r="B30" s="8" t="s">
        <v>195</v>
      </c>
      <c r="C30" s="8" t="s">
        <v>196</v>
      </c>
      <c r="D30" s="6" t="s">
        <v>7</v>
      </c>
      <c r="E30" s="25">
        <v>11</v>
      </c>
      <c r="F30" s="25">
        <v>6</v>
      </c>
      <c r="G30" s="25">
        <v>5</v>
      </c>
      <c r="H30" s="25">
        <v>13</v>
      </c>
      <c r="I30" s="25">
        <v>3</v>
      </c>
      <c r="J30" s="28">
        <f>I30+H30+G30+F30+E30</f>
        <v>38</v>
      </c>
      <c r="K30" s="41">
        <v>13</v>
      </c>
    </row>
    <row r="31" spans="1:11" ht="16" x14ac:dyDescent="0.2">
      <c r="A31" s="20" t="s">
        <v>197</v>
      </c>
      <c r="B31" s="5" t="s">
        <v>192</v>
      </c>
      <c r="C31" s="5" t="s">
        <v>134</v>
      </c>
      <c r="D31" s="6" t="s">
        <v>7</v>
      </c>
      <c r="E31" s="25">
        <v>13</v>
      </c>
      <c r="F31" s="25">
        <v>8</v>
      </c>
      <c r="G31" s="25">
        <v>5</v>
      </c>
      <c r="H31" s="25">
        <v>15</v>
      </c>
      <c r="I31" s="25">
        <v>2</v>
      </c>
      <c r="J31" s="28">
        <f>I31+H31+G31+F31+E31</f>
        <v>43</v>
      </c>
      <c r="K31" s="41">
        <v>15</v>
      </c>
    </row>
    <row r="32" spans="1:11" x14ac:dyDescent="0.15">
      <c r="J32"/>
      <c r="K32"/>
    </row>
    <row r="33" spans="10:11" x14ac:dyDescent="0.15">
      <c r="J33"/>
      <c r="K33"/>
    </row>
    <row r="34" spans="10:11" x14ac:dyDescent="0.15">
      <c r="J34"/>
      <c r="K34"/>
    </row>
    <row r="35" spans="10:11" x14ac:dyDescent="0.15">
      <c r="J35"/>
      <c r="K35"/>
    </row>
    <row r="36" spans="10:11" x14ac:dyDescent="0.15">
      <c r="J36"/>
      <c r="K36"/>
    </row>
    <row r="37" spans="10:11" x14ac:dyDescent="0.15">
      <c r="J37"/>
      <c r="K37"/>
    </row>
    <row r="38" spans="10:11" x14ac:dyDescent="0.15">
      <c r="J38"/>
      <c r="K38"/>
    </row>
    <row r="39" spans="10:11" x14ac:dyDescent="0.15">
      <c r="J39"/>
      <c r="K39"/>
    </row>
    <row r="40" spans="10:11" x14ac:dyDescent="0.15">
      <c r="J40"/>
      <c r="K40"/>
    </row>
    <row r="41" spans="10:11" x14ac:dyDescent="0.15">
      <c r="J41"/>
      <c r="K41"/>
    </row>
    <row r="42" spans="10:11" x14ac:dyDescent="0.15">
      <c r="J42"/>
      <c r="K42"/>
    </row>
    <row r="43" spans="10:11" x14ac:dyDescent="0.15">
      <c r="J43"/>
      <c r="K43"/>
    </row>
    <row r="44" spans="10:11" x14ac:dyDescent="0.15">
      <c r="J44"/>
      <c r="K44"/>
    </row>
    <row r="45" spans="10:11" x14ac:dyDescent="0.15">
      <c r="J45"/>
      <c r="K45"/>
    </row>
    <row r="46" spans="10:11" x14ac:dyDescent="0.15">
      <c r="J46"/>
      <c r="K46"/>
    </row>
    <row r="47" spans="10:11" x14ac:dyDescent="0.15">
      <c r="J47"/>
      <c r="K47"/>
    </row>
    <row r="48" spans="10:11" x14ac:dyDescent="0.15">
      <c r="J48"/>
      <c r="K48"/>
    </row>
    <row r="49" spans="10:11" x14ac:dyDescent="0.15">
      <c r="J49"/>
      <c r="K49"/>
    </row>
    <row r="50" spans="10:11" x14ac:dyDescent="0.15">
      <c r="J50"/>
      <c r="K50"/>
    </row>
    <row r="51" spans="10:11" x14ac:dyDescent="0.15">
      <c r="J51"/>
      <c r="K51"/>
    </row>
    <row r="52" spans="10:11" x14ac:dyDescent="0.15">
      <c r="J52"/>
      <c r="K52"/>
    </row>
    <row r="53" spans="10:11" x14ac:dyDescent="0.15">
      <c r="J53"/>
      <c r="K53"/>
    </row>
    <row r="54" spans="10:11" x14ac:dyDescent="0.15">
      <c r="J54"/>
      <c r="K54"/>
    </row>
    <row r="55" spans="10:11" x14ac:dyDescent="0.15">
      <c r="J55"/>
      <c r="K55"/>
    </row>
    <row r="56" spans="10:11" x14ac:dyDescent="0.15">
      <c r="J56"/>
      <c r="K56"/>
    </row>
    <row r="57" spans="10:11" x14ac:dyDescent="0.15">
      <c r="J57"/>
      <c r="K57"/>
    </row>
  </sheetData>
  <sortState xmlns:xlrd2="http://schemas.microsoft.com/office/spreadsheetml/2017/richdata2" ref="M2:M25">
    <sortCondition ref="M2:M25"/>
  </sortState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2023-03-16T09:40:16Z</cp:lastPrinted>
  <dcterms:modified xsi:type="dcterms:W3CDTF">2023-05-31T11:30:14Z</dcterms:modified>
</cp:coreProperties>
</file>